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P:\CF_RQC_Warehouse\Custodial\"/>
    </mc:Choice>
  </mc:AlternateContent>
  <xr:revisionPtr revIDLastSave="0" documentId="8_{219ACAE2-8BCC-459D-8FA9-684A50E94466}" xr6:coauthVersionLast="47" xr6:coauthVersionMax="47" xr10:uidLastSave="{00000000-0000-0000-0000-000000000000}"/>
  <workbookProtection workbookAlgorithmName="SHA-512" workbookHashValue="sEjNeLUCdRYBOZEsKbWpgGpet+o56j7u5Q2BNr3a3z9liRSZdTa2olErrRe3QPH8MHxbvwUpf7KANLM97jN3EQ==" workbookSaltValue="ti3Soz2k1xJYwkHiZ3GFDg==" workbookSpinCount="100000" lockStructure="1"/>
  <bookViews>
    <workbookView xWindow="2355" yWindow="420" windowWidth="25170" windowHeight="15000" xr2:uid="{00000000-000D-0000-FFFF-FFFF00000000}"/>
  </bookViews>
  <sheets>
    <sheet name="Order Form" sheetId="1" r:id="rId1"/>
    <sheet name="Sheet2" sheetId="8" state="hidden" r:id="rId2"/>
    <sheet name="Sheet3" sheetId="3" state="hidden" r:id="rId3"/>
    <sheet name="Item Pictures" sheetId="9" r:id="rId4"/>
    <sheet name="WO NUMBERS" sheetId="4" state="hidden" r:id="rId5"/>
    <sheet name="ZONE LIST" sheetId="5" state="hidden" r:id="rId6"/>
  </sheets>
  <definedNames>
    <definedName name="_xlnm._FilterDatabase" localSheetId="1" hidden="1">Sheet2!$A$1:$G$1</definedName>
    <definedName name="_xlnm._FilterDatabase" localSheetId="5" hidden="1">'ZONE LIST'!$A$1:$B$132</definedName>
    <definedName name="BIORENEWABLES_GLASS_CLEANER__2_LITER">Sheet3!$A$3:$A$19</definedName>
    <definedName name="BLDG">'WO NUMBERS'!$A$2:$A$132</definedName>
    <definedName name="CATEGORY">Sheet3!$A$1:$F$1</definedName>
    <definedName name="CHEMICALS">Sheet3!$A$2:$A$26</definedName>
    <definedName name="CSS_ACC">Sheet3!$B$2:$B$107</definedName>
    <definedName name="CSSACC">Sheet3!$B$2:$B$53</definedName>
    <definedName name="DUSTING">Sheet3!$C$2:$C$6</definedName>
    <definedName name="FLOOR_PAD">Sheet3!$F$2:$F$13</definedName>
    <definedName name="PAPER">Sheet3!$D$2:$D$15</definedName>
    <definedName name="PAPER___LINERS">Sheet3!$D$2:$D$14</definedName>
    <definedName name="_xlnm.Print_Area" localSheetId="0">'Order Form'!$A$1:$G$31</definedName>
    <definedName name="rngBldg">'WO NUMBERS'!$G$10</definedName>
    <definedName name="SOAP">Sheet3!$E$2:$E$6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B3" i="1" l="1"/>
  <c r="C5" i="1"/>
  <c r="F5" i="1"/>
  <c r="G5" i="1"/>
  <c r="C6" i="1"/>
  <c r="E6" i="1"/>
  <c r="F6" i="1"/>
  <c r="G6" i="1"/>
  <c r="C7" i="1"/>
  <c r="E7" i="1"/>
  <c r="F7" i="1"/>
  <c r="G7" i="1"/>
  <c r="C8" i="1"/>
  <c r="E8" i="1"/>
  <c r="F8" i="1"/>
  <c r="G8" i="1"/>
  <c r="C9" i="1"/>
  <c r="E9" i="1"/>
  <c r="F9" i="1"/>
  <c r="G9" i="1"/>
  <c r="C10" i="1"/>
  <c r="E10" i="1"/>
  <c r="F10" i="1"/>
  <c r="G10" i="1"/>
  <c r="C17" i="1" l="1"/>
  <c r="E17" i="1"/>
  <c r="F17" i="1"/>
  <c r="G17" i="1"/>
  <c r="C18" i="1"/>
  <c r="E18" i="1"/>
  <c r="F18" i="1"/>
  <c r="G18" i="1"/>
  <c r="C19" i="1"/>
  <c r="E19" i="1"/>
  <c r="F19" i="1"/>
  <c r="G19" i="1"/>
  <c r="C20" i="1"/>
  <c r="E20" i="1"/>
  <c r="F20" i="1"/>
  <c r="G20" i="1"/>
  <c r="C21" i="1"/>
  <c r="E21" i="1"/>
  <c r="F21" i="1"/>
  <c r="G21" i="1"/>
  <c r="C22" i="1"/>
  <c r="E22" i="1"/>
  <c r="F22" i="1"/>
  <c r="G22" i="1"/>
  <c r="C23" i="1"/>
  <c r="E23" i="1"/>
  <c r="F23" i="1"/>
  <c r="G23" i="1"/>
  <c r="C24" i="1"/>
  <c r="E24" i="1"/>
  <c r="F24" i="1"/>
  <c r="G24" i="1"/>
  <c r="D2" i="1"/>
  <c r="D1" i="1"/>
  <c r="D3" i="1"/>
  <c r="G16" i="1"/>
  <c r="G15" i="1"/>
  <c r="G14" i="1"/>
  <c r="G13" i="1"/>
  <c r="G12" i="1"/>
  <c r="G11" i="1"/>
  <c r="F16" i="1"/>
  <c r="F15" i="1"/>
  <c r="F14" i="1"/>
  <c r="F13" i="1"/>
  <c r="F12" i="1"/>
  <c r="F11" i="1"/>
  <c r="E16" i="1"/>
  <c r="E15" i="1"/>
  <c r="E14" i="1"/>
  <c r="E13" i="1"/>
  <c r="E11" i="1"/>
  <c r="E12" i="1"/>
  <c r="C11" i="1"/>
  <c r="C16" i="1"/>
  <c r="C15" i="1"/>
  <c r="C14" i="1"/>
  <c r="C13" i="1"/>
  <c r="C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Lammers, Kylee</author>
    <author>Duncan, Jillian</author>
    <author>White, Patricia A.</author>
  </authors>
  <commentList>
    <comment ref="A2" authorId="0" shapeId="0" xr:uid="{71DD2680-DEF7-41B7-9D4C-B1B183ECAB2B}">
      <text/>
    </comment>
    <comment ref="A3" authorId="0" shapeId="0" xr:uid="{ACF18CE9-35D2-443C-B83C-F1E4B71BCEA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" authorId="0" shapeId="0" xr:uid="{16044463-026D-4D9F-B88B-E3C8D52C0B0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 shapeId="0" xr:uid="{110F9C6F-816E-40DB-ABFA-035EC1FF9272}">
      <text/>
    </comment>
    <comment ref="A6" authorId="0" shapeId="0" xr:uid="{849362E3-41C1-4C36-B9E7-9A9A88BA9A6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 xr:uid="{441BAE28-0A08-48FD-B6A8-95EA7E86BE5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 xr:uid="{5B41831D-BA79-43B0-896D-AFEFA6DC3BC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7F9201C1-7DCF-4496-AFF5-AB1326E14C2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55E47C21-4BED-4737-A126-29A0FA24C9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 shapeId="0" xr:uid="{1F7221AD-395B-44EF-93B4-F7314EDEC3DD}">
      <text/>
    </comment>
    <comment ref="A12" authorId="0" shapeId="0" xr:uid="{0095B9F3-6655-4D24-9690-BBBC0E8123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7BCCBC76-F062-4792-AB14-95CE4B65DAE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 xr:uid="{6DA63BE0-9E17-496B-896A-C3AF6BCCB15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 xr:uid="{68F0D8B1-5489-4C55-9276-8CE46262715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 shapeId="0" xr:uid="{8D1420AD-90CD-402F-A884-6C3B03589570}">
      <text/>
    </comment>
    <comment ref="A17" authorId="0" shapeId="0" xr:uid="{DABA001D-CC86-40E0-A62E-1001663469C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 xr:uid="{9C8AE277-6DBC-4C62-BA9F-BA6FD587C376}">
      <text/>
    </comment>
    <comment ref="A19" authorId="1" shapeId="0" xr:uid="{1E4B88D9-E89A-49F8-A650-9C70037C5BC5}">
      <text/>
    </comment>
    <comment ref="A20" authorId="0" shapeId="0" xr:uid="{614E20CD-3FC1-4A19-ADAF-D746660461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 xr:uid="{50A42731-283F-4D80-B1CC-DD6F5DCB312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 xr:uid="{2E506622-B76E-445F-89A0-85D0EF2E06B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8E8BC828-CE86-40C6-950A-DAE399B4C67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0A87C716-5492-4CA8-AF61-CBFE7C508CE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 xr:uid="{693F3CE7-9376-407C-89D3-09361C9AD26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24BD834F-92EC-49DE-8E4C-27EB31A65B8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4B5DEEFF-B788-47F7-B879-DDC393AE1F3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1" shapeId="0" xr:uid="{EC5627A7-C011-47B2-9585-4C71DB869D72}">
      <text/>
    </comment>
    <comment ref="A29" authorId="2" shapeId="0" xr:uid="{998C95CE-2602-405A-8533-C2379449E053}">
      <text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1" shapeId="0" xr:uid="{58E8BD7B-33FC-4856-B040-0C81EABE4545}">
      <text/>
    </comment>
    <comment ref="A31" authorId="0" shapeId="0" xr:uid="{B1909C57-F0BE-40BC-8DDC-B7BAA6CA471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 shapeId="0" xr:uid="{1903425A-4AA5-47C1-9A62-B9D8E979804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 shapeId="0" xr:uid="{90ED1400-3DE5-4866-9120-4FC616A0FF4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 shapeId="0" xr:uid="{7B3FD037-15CB-43E8-B344-EA9279E725CC}">
      <text/>
    </comment>
    <comment ref="A35" authorId="0" shapeId="0" xr:uid="{5ACB41AC-79D5-4A92-AC89-075CFCD39BC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 shapeId="0" xr:uid="{61EFF7A0-C449-48A3-8A85-F23D32816BE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 shapeId="0" xr:uid="{D7E9B340-6BAA-4FAC-90DF-A594BCC4DFC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 shapeId="0" xr:uid="{0F755D75-4490-4B39-B6DF-89BA69392D7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 shapeId="0" xr:uid="{F67F37A5-9A8D-4B0A-917D-4D5B90FD0E9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 shapeId="0" xr:uid="{2B44EE96-F0BA-43F0-B0E1-7427EED79B3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 shapeId="0" xr:uid="{3F54B8BE-082B-4402-A3B7-0A7D4477CDD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 shapeId="0" xr:uid="{65169AA2-E2AF-4429-B1AF-C63B41C1149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 shapeId="0" xr:uid="{62696E91-FEC9-4EBE-84AF-6D8380456AD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 shapeId="0" xr:uid="{67A26836-1322-4225-8345-7AC28EBD0ED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 shapeId="0" xr:uid="{9CBB6BAF-29F1-4885-B29A-4891870BF7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 shapeId="0" xr:uid="{F3DC2D7B-5B88-46AC-83EE-9CAF578B0E4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 shapeId="0" xr:uid="{01CDF133-FD5D-41A2-929B-B372E50CB62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 shapeId="0" xr:uid="{DF8EE843-2683-4E75-B76D-E4BBD8588E3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 shapeId="0" xr:uid="{FD595AF3-3F7B-491C-A2EB-852241BB7A6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 shapeId="0" xr:uid="{21504780-DDEF-436A-8FA2-AF293159195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 xr:uid="{68277B1E-03D8-4A69-8EAA-06F8D1A7854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 shapeId="0" xr:uid="{B9B46DF8-AB36-4F55-A1E1-09E6AFD62A8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 shapeId="0" xr:uid="{A2984149-FBAB-4309-9A4A-D5EF6A6F4E4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 shapeId="0" xr:uid="{E74259F6-7E4E-47CE-B843-E802637B3F94}">
      <text/>
    </comment>
    <comment ref="A55" authorId="0" shapeId="0" xr:uid="{03D37EF5-FF6E-4319-848B-3C4613D3525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 shapeId="0" xr:uid="{B6A3505B-A6AA-47BB-A364-57847D22333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 shapeId="0" xr:uid="{8EFF61FB-A400-41C9-93A7-C5FC9E3ECC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8" authorId="0" shapeId="0" xr:uid="{02E5E70A-3EAE-4AA6-88BA-26A5F21054B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 shapeId="0" xr:uid="{DD4DA856-70AC-4CA8-923E-CD9A86EC049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0" shapeId="0" xr:uid="{E93AA39C-230A-4610-AAA7-BE16752822B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 shapeId="0" xr:uid="{6112E560-AFF5-47D3-8862-62320F63D0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 shapeId="0" xr:uid="{B1D6DB96-F7B7-4B98-9667-272CB226BA7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 shapeId="0" xr:uid="{55AE7215-DDD8-4F1C-A9F3-EB133476BF1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0" shapeId="0" xr:uid="{CA4EFB3A-ABE3-44FC-822E-51F0C2BBAC97}">
      <text/>
    </comment>
    <comment ref="A67" authorId="0" shapeId="0" xr:uid="{473DEDFB-FA6C-414B-90C7-03D4D6B81A8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 xr:uid="{686D2F8E-CF6B-49DE-91D2-B7DB9E9D6D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 xr:uid="{743D8208-8A72-4152-BDA2-FD8E8A73C07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0" authorId="0" shapeId="0" xr:uid="{86D0516E-BC46-45B5-94C7-E3B2E3423F4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1" authorId="0" shapeId="0" xr:uid="{6C043097-0B9E-4F90-A61F-8949C04446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2" authorId="0" shapeId="0" xr:uid="{EA9BA3DF-56C4-4283-898F-F99F92AEFF5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3" authorId="0" shapeId="0" xr:uid="{B6F5CDAD-9C34-4F13-9726-60E54048A64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 shapeId="0" xr:uid="{CBE465AA-1449-4256-A02C-14B1605410C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5" authorId="0" shapeId="0" xr:uid="{217C14CC-2B2D-42BD-9FA1-1A6AEE3B8D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0" shapeId="0" xr:uid="{3048D3C2-58CF-4DBB-A60F-57F200DC90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 shapeId="0" xr:uid="{04F2A311-D810-4064-8BF3-B3E113EAAD6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8" authorId="0" shapeId="0" xr:uid="{0EDF329D-2D0E-48A6-A294-1536D5F8467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9" authorId="0" shapeId="0" xr:uid="{06F771F8-E94E-4FC5-A7EE-3BA4F33D016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 xr:uid="{8DB736E3-6E6F-48A9-B998-00953B13E98A}">
      <text/>
    </comment>
    <comment ref="A81" authorId="0" shapeId="0" xr:uid="{8DFFCD41-17CC-4925-BFDB-9FAFE3143E2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2" authorId="0" shapeId="0" xr:uid="{B4E251F7-73A3-4E5E-870E-394329E6641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3" authorId="0" shapeId="0" xr:uid="{756C8366-976C-4E6C-B86C-7722A8B6B71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4" authorId="0" shapeId="0" xr:uid="{7DC1A8FB-1C6B-47AB-BB49-D1221F1EBD7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5" authorId="0" shapeId="0" xr:uid="{099B2126-95A2-4585-B8DD-B87E03194D98}">
      <text/>
    </comment>
    <comment ref="A86" authorId="0" shapeId="0" xr:uid="{5A5D9C55-C6AC-4C98-A31C-867D1D8F097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0" shapeId="0" xr:uid="{D7389C39-AF2A-403E-A9A4-713AA0161CF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8" authorId="0" shapeId="0" xr:uid="{9C251950-EEF4-4C1B-8F61-70E59D0A226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9" authorId="0" shapeId="0" xr:uid="{3308FC0E-69FD-40A2-A194-BB90DA5449A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0" authorId="0" shapeId="0" xr:uid="{40E8F4DA-8BA3-4ED2-819A-2079AB7B86B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1" authorId="0" shapeId="0" xr:uid="{47B93A09-9AD1-41EC-9A14-8AD66A6FE0F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2" authorId="0" shapeId="0" xr:uid="{A8675C98-3F10-4C6F-A7BF-0A7BD6F14729}">
      <text/>
    </comment>
    <comment ref="A93" authorId="0" shapeId="0" xr:uid="{C6219992-8028-4806-BB7D-961E59C63FB9}">
      <text/>
    </comment>
    <comment ref="A94" authorId="0" shapeId="0" xr:uid="{C9CC0DB1-88F9-408C-ABF6-57BEA51A6B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5" authorId="0" shapeId="0" xr:uid="{95E831F3-2D4A-4B33-A18D-813EE29B76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6" authorId="0" shapeId="0" xr:uid="{7090FFD0-FB68-472C-93B8-9F220BB961D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7" authorId="0" shapeId="0" xr:uid="{044413B2-D56E-4934-A258-B2793865F7F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8" authorId="0" shapeId="0" xr:uid="{49243829-053A-4BF6-9EC0-FD15E8DD4C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99" authorId="0" shapeId="0" xr:uid="{C839D454-9288-4C7E-8CE3-99BCB9F8482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0" authorId="0" shapeId="0" xr:uid="{5EEDC563-D191-4113-A3ED-87D119C40F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B52E4259-6A1E-4CE1-A5F5-1A00CC174A9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2" authorId="0" shapeId="0" xr:uid="{5B684ADF-73AD-43B4-9C9D-2E98D4A50ED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3" authorId="0" shapeId="0" xr:uid="{5145F85D-E0A8-4EA3-9E1A-964F39027F8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4" authorId="0" shapeId="0" xr:uid="{4063000B-7EA0-4D99-8D3F-94EF9F2128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5" authorId="0" shapeId="0" xr:uid="{009490CA-98BE-45B8-B235-3BCC8B542F5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6" authorId="0" shapeId="0" xr:uid="{BD2D51D2-F3AD-491D-BD17-F2442753D02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7" authorId="1" shapeId="0" xr:uid="{80F1A7FC-BDED-45F0-8EB7-FF3B05169916}">
      <text/>
    </comment>
    <comment ref="A108" authorId="0" shapeId="0" xr:uid="{47779201-1B08-4347-A5B2-D28D782D2D6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9" authorId="0" shapeId="0" xr:uid="{DF0C8AE4-DA1F-419F-B772-0062991CADB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0" authorId="0" shapeId="0" xr:uid="{D817C68A-F0D5-42ED-9413-111E0549ADF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1" authorId="0" shapeId="0" xr:uid="{F4C12EBA-7C2C-417C-AF8A-001B2ADA322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2" authorId="0" shapeId="0" xr:uid="{6477E598-4C37-4142-8D4F-B2CD4763FE9A}">
      <text/>
    </comment>
    <comment ref="A113" authorId="0" shapeId="0" xr:uid="{0E7E25C6-AC09-4E1D-AA1E-304C9991BF8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4" authorId="0" shapeId="0" xr:uid="{F437E16E-766A-4254-953C-DCC70E17C34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5" authorId="0" shapeId="0" xr:uid="{87648258-2707-4B90-A465-5D007A7BB31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6" authorId="0" shapeId="0" xr:uid="{F89F73C2-FAAA-4D86-8AA3-E3CA805782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3E3DB164-8598-4898-BAA2-CF08A7B20234}">
      <text/>
    </comment>
    <comment ref="A118" authorId="0" shapeId="0" xr:uid="{F2013C89-9E16-4565-A1C4-7C6C6A02A05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9" authorId="0" shapeId="0" xr:uid="{EE31AE68-887A-45BB-ABC2-659A8A39187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0" authorId="0" shapeId="0" xr:uid="{37980725-7198-4E80-874F-B9B141A7681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 xr:uid="{95B4FF63-9E04-48A4-86D9-E045D5AA38D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2" authorId="0" shapeId="0" xr:uid="{EF5A36AD-F856-42AD-BB8A-D7FCF34A395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3" authorId="0" shapeId="0" xr:uid="{662DA85A-9BC2-4E09-B975-5836DB4C8FB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4" authorId="0" shapeId="0" xr:uid="{632D99ED-3B1B-4003-8115-56FEFA1CFFB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5" authorId="0" shapeId="0" xr:uid="{4802C84A-FC77-4BD2-A61D-5611B15E10C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6" authorId="0" shapeId="0" xr:uid="{C130937C-C95E-49D0-9236-8A45CAA47E71}">
      <text/>
    </comment>
    <comment ref="A127" authorId="0" shapeId="0" xr:uid="{7955D6EF-EA39-4B85-8034-6D4DED159D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8" authorId="0" shapeId="0" xr:uid="{DBC3088F-90C5-4517-B8AC-F49863036CA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9" authorId="0" shapeId="0" xr:uid="{51928F1A-B604-42D7-9C5C-26CB4E3D18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0" authorId="0" shapeId="0" xr:uid="{8FEBE61E-D3F9-40F5-AD2C-E9C07F1A5F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1" authorId="0" shapeId="0" xr:uid="{42246976-1DDC-4CD5-8A51-E0618232515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BE44A2E4-E569-4DB0-9C97-23C76B6A687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3" authorId="0" shapeId="0" xr:uid="{1DCDEDC5-A3A8-4D44-88BE-F0149D494362}">
      <text/>
    </comment>
    <comment ref="A134" authorId="0" shapeId="0" xr:uid="{521D7DD5-F574-4C7F-87FF-43AFED58C8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5" authorId="0" shapeId="0" xr:uid="{B1710D31-0EF2-4819-BCFF-D556CA63099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6" authorId="0" shapeId="0" xr:uid="{ECBA7F53-7924-4041-A7A2-067376969F7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7" authorId="0" shapeId="0" xr:uid="{B6535363-19F0-4AAD-976F-0099C2C647A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8" authorId="0" shapeId="0" xr:uid="{7D8A4BBA-D01F-45D7-A02A-66C7D842BFA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9" authorId="0" shapeId="0" xr:uid="{A3DD79A7-AD7A-4289-BFFB-99C78D72669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0" authorId="0" shapeId="0" xr:uid="{8D4AAE0B-39FC-4D89-8AA5-EC8B96907DF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1" authorId="0" shapeId="0" xr:uid="{D3AF0261-E06D-4AF8-B536-0683CD9EE9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2" authorId="0" shapeId="0" xr:uid="{8EEB915A-697A-42F5-99E0-2EDFE092CAE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3" authorId="0" shapeId="0" xr:uid="{E0B4DE3F-58A4-4316-B01C-B840FDBA3A3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4" authorId="0" shapeId="0" xr:uid="{A7F00E32-9B2C-40D2-9635-BC584085942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5" authorId="0" shapeId="0" xr:uid="{7523816A-D17F-4238-B555-5A503F240CA8}">
      <text/>
    </comment>
    <comment ref="A146" authorId="0" shapeId="0" xr:uid="{765A9A43-1B9F-4A88-8502-58022E570DF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7" authorId="0" shapeId="0" xr:uid="{2960BFE9-3C67-478E-B372-42E4AED2CA0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8" authorId="0" shapeId="0" xr:uid="{41C9DD2D-1C37-47BC-A59B-9F8402F814B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 shapeId="0" xr:uid="{CFA94AFE-3D09-44BA-B072-82D08E5482F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0" authorId="0" shapeId="0" xr:uid="{C6468407-43F1-4EB0-B139-4582590FFC3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1" authorId="0" shapeId="0" xr:uid="{93BC3209-111A-41F5-BE6A-70505DB9DFA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2" authorId="0" shapeId="0" xr:uid="{F2C7B84D-4E09-4064-B72A-363794A5882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3" authorId="0" shapeId="0" xr:uid="{52F064D4-E0DD-413A-9F9F-1B28E1F77F8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4" authorId="0" shapeId="0" xr:uid="{5D8554B3-C93E-4C19-B1E5-C8DEA6E212F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5" authorId="0" shapeId="0" xr:uid="{C063D0F9-A0E1-472F-AF2D-A944A865915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6" authorId="0" shapeId="0" xr:uid="{633421A2-43CC-4BE9-96EC-F54AFD559DE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7" authorId="0" shapeId="0" xr:uid="{56C23F37-902F-4F9E-A241-D508D285A6A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8" authorId="0" shapeId="0" xr:uid="{600DEDDF-1D30-4626-87C3-BA94A7843F6D}">
      <text/>
    </comment>
    <comment ref="A159" authorId="0" shapeId="0" xr:uid="{87DE1F19-0B41-48E1-9E83-6A5DBEF1163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0" authorId="0" shapeId="0" xr:uid="{2F1F6217-8586-46B6-8817-FCC18D23242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1" authorId="0" shapeId="0" xr:uid="{91B5EE6F-4471-46E3-B31E-81A51E21303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2" authorId="0" shapeId="0" xr:uid="{A7082084-5BBC-48A0-B3F4-60D6F4C1468D}">
      <text/>
    </comment>
    <comment ref="A163" authorId="0" shapeId="0" xr:uid="{1E7675D9-EB35-4FC8-9D18-DE2CD90BDA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4" authorId="0" shapeId="0" xr:uid="{85CED927-4A27-4A52-BB74-337C93B0A7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5" authorId="0" shapeId="0" xr:uid="{E7508F93-1E2D-4961-B6DE-13412BC7BA2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6" authorId="0" shapeId="0" xr:uid="{D8880364-5843-41E8-B17B-A4AEE0889F3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7" authorId="0" shapeId="0" xr:uid="{A1CD376C-3998-4DAD-860B-037312B70F8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8" authorId="0" shapeId="0" xr:uid="{81AB6401-F860-427A-B17D-EB2A2EE0AE68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Lammers, Kylee</author>
    <author>Duncan, Jillian</author>
    <author>White, Patricia A.</author>
  </authors>
  <commentList>
    <comment ref="A2" authorId="0" shapeId="0" xr:uid="{F467388F-940C-4AA6-BC74-E1A2E5B2B1A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" authorId="0" shapeId="0" xr:uid="{FDE64D2F-7F77-499D-9AD7-A04B53F4FD26}">
      <text/>
    </comment>
    <comment ref="C2" authorId="0" shapeId="0" xr:uid="{5929814F-279A-4A42-8798-AF2D72D03B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" authorId="0" shapeId="0" xr:uid="{8BBD0776-62E2-42CC-8A17-13B3B020F29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2" authorId="0" shapeId="0" xr:uid="{D8C7EE11-BEF0-43EE-B6B3-AB94E43D2C9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0" shapeId="0" xr:uid="{EECDBE58-FC40-4930-9B2F-4F6DF86DA2C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" authorId="0" shapeId="0" xr:uid="{AF78D2E2-4C84-4CE9-B7A3-661BD4B79A0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" authorId="0" shapeId="0" xr:uid="{14092850-755D-4EF8-9B7A-4BA9A439DB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" authorId="0" shapeId="0" xr:uid="{62CEB0A8-0B06-426B-8822-D37F7C75C9C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" authorId="0" shapeId="0" xr:uid="{68869C59-14E9-43D4-BFE1-BFBD68766BD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3" authorId="0" shapeId="0" xr:uid="{23D0F68C-5F9F-4241-8FDA-A461B75E101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3" authorId="0" shapeId="0" xr:uid="{B1F334ED-3692-4C80-8B7E-96B5E631A90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4" authorId="0" shapeId="0" xr:uid="{9CAD78AE-BA51-4397-B938-91645B789CB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0" shapeId="0" xr:uid="{D82316C5-8FCB-42D2-815A-E2B75C793D02}">
      <text/>
    </comment>
    <comment ref="C4" authorId="0" shapeId="0" xr:uid="{BF6E34B1-0EF3-4F02-8BB6-2E3F2EE6DF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" authorId="0" shapeId="0" xr:uid="{15C98852-442E-46F4-8B7F-C8BF8AC3EFD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8F2E9597-71D2-440A-9E73-1A0D8D002E2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4" authorId="0" shapeId="0" xr:uid="{F93FC307-FE62-4993-9CC7-038C3E82FD6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 shapeId="0" xr:uid="{58D857B7-6651-418D-9B26-8236B6E2FFF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 shapeId="0" xr:uid="{700B230D-DBA0-4BB4-B9F8-9577F98A034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" authorId="0" shapeId="0" xr:uid="{79DB0FDC-5AA7-4862-B56E-1CC4E8AA209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0" shapeId="0" xr:uid="{B55AF3C5-B356-489D-969B-52A5782A386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5" authorId="0" shapeId="0" xr:uid="{44AB22A2-C1B4-4CAE-97AD-B48D1C49AA61}">
      <text/>
    </comment>
    <comment ref="F5" authorId="0" shapeId="0" xr:uid="{3DB75753-1A7F-44E6-A0B8-A9395F492D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 shapeId="0" xr:uid="{7BB084D4-E759-4AA9-8CBB-C7642458C7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 xr:uid="{DFAEFA22-7F28-4529-ADAC-FDA59E6A685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" authorId="0" shapeId="0" xr:uid="{32DD153E-045F-472B-A0B3-1A116E718651}">
      <text/>
    </comment>
    <comment ref="D6" authorId="0" shapeId="0" xr:uid="{F7A902F8-91FD-4E37-99E9-3382B7766EE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E6" authorId="0" shapeId="0" xr:uid="{77B57B3C-6D7A-4B15-8C1B-9BEB6D4E627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6" authorId="0" shapeId="0" xr:uid="{C105FFCD-1C67-4402-9F31-B0D39DFD16D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 shapeId="0" xr:uid="{857D8E32-C749-48D4-B142-8CD8D056117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F98F8D4D-F286-4FAB-9DD8-BB8FD6C9FFC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39B5834-ED1F-4C2A-BC1E-EA171664047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7" authorId="0" shapeId="0" xr:uid="{1A2DB421-3653-4DDE-B52A-F98F8E8ED1A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 shapeId="0" xr:uid="{563A26A2-0640-4D87-BB78-FB8D87DE82D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AAC80130-A409-4B20-8A5F-747B6D76092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" authorId="0" shapeId="0" xr:uid="{38F3BA9E-28EB-4BEA-AC8C-4F90A17CB5A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8" authorId="0" shapeId="0" xr:uid="{AF2E8925-3D00-445F-BDB4-082BF5DDDFBF}">
      <text/>
    </comment>
    <comment ref="A9" authorId="0" shapeId="0" xr:uid="{B89E8CB5-7D99-459D-B508-B7AE5F0CA4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7A9F5E4E-E900-478E-B79C-BF6CDC14162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" authorId="0" shapeId="0" xr:uid="{CCF04901-1470-4983-84C4-E9405A00CFCC}">
      <text/>
    </comment>
    <comment ref="F9" authorId="0" shapeId="0" xr:uid="{8AD7D6B1-85C5-4827-AB74-4E41208D857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B2E57606-CB97-4D67-89CA-F4BC0E43A6B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C5EAAF63-A391-4596-9B06-61FC0301BBBC}">
      <text/>
    </comment>
    <comment ref="D10" authorId="0" shapeId="0" xr:uid="{77DB9D4C-5E9C-4181-9591-039A22E316A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7FC15938-DA20-47C8-95F2-1E6AB9AE987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1" shapeId="0" xr:uid="{EDC80A67-EEAB-4097-B60F-09FB928911F3}">
      <text/>
    </comment>
    <comment ref="B11" authorId="0" shapeId="0" xr:uid="{73592DC5-36E9-4870-9D57-1D861429B39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" authorId="0" shapeId="0" xr:uid="{E1EFE203-06B4-4665-90D8-191C2678005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11" authorId="0" shapeId="0" xr:uid="{D1D8EC01-E8C3-4731-9875-7B48EF82D2B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 xr:uid="{ED6667B4-5C32-4C17-9FBA-117FF75CBE0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" authorId="0" shapeId="0" xr:uid="{F435CE50-C28F-4517-8BB9-8DC4DF4B525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" authorId="0" shapeId="0" xr:uid="{04CC0512-CEBC-45C3-963C-AB96B7683DC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12" authorId="0" shapeId="0" xr:uid="{3C818313-FA2D-4B57-9553-D2C3A6FA74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6D7CF7EB-1FA0-4241-BBE1-D4560235FE4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0" shapeId="0" xr:uid="{0CB84992-FD3E-4A7E-BD31-1C491BFD0C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 xr:uid="{72075656-D718-456C-9867-7D4EB821D36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F13" authorId="0" shapeId="0" xr:uid="{848FF2F5-30B2-4A03-8FF2-124536311C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 xr:uid="{128245FA-5208-40CF-9706-76ED7B9421C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B6D794C3-98D2-42CA-8D2F-D4DB86889C8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" authorId="0" shapeId="0" xr:uid="{32E393A1-4043-48EC-9D78-99ECED4EF3D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 xr:uid="{B2FD7758-7181-4EF0-B607-714476976B2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7E36A3B2-4421-4D36-AE36-1AC30553124C}">
      <text/>
    </comment>
    <comment ref="D15" authorId="0" shapeId="0" xr:uid="{E5DF21AF-659A-482D-9B14-1DF3EFD2E70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 shapeId="0" xr:uid="{B8D14224-A874-4391-8708-AA44A3A8185C}">
      <text/>
    </comment>
    <comment ref="B16" authorId="0" shapeId="0" xr:uid="{B065E4A7-8F62-405D-86A5-AF0C332034A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 xr:uid="{25996D5A-EF0D-4087-9288-411CA74584E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690D050-020C-4362-B158-2C4B6192570D}">
      <text/>
    </comment>
    <comment ref="A18" authorId="0" shapeId="0" xr:uid="{C5FC1B97-EE83-4695-8D66-3B7808F78F3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1" shapeId="0" xr:uid="{9598058B-6B69-49DC-8403-6DDD5E97966B}">
      <text/>
    </comment>
    <comment ref="A19" authorId="0" shapeId="0" xr:uid="{DE1CA575-F9FF-4E78-B90D-3BF7966BFA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E8795693-D65D-4FDE-B35B-B5BD0FC8FFA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 xr:uid="{D06AD3E8-EA70-49AD-A25F-D13E5EF012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82EA8EF9-0EF7-4926-AA10-852D6E8C386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 xr:uid="{82C980F0-DD62-4292-89AE-AE3B5AF25B51}">
      <text/>
    </comment>
    <comment ref="B21" authorId="0" shapeId="0" xr:uid="{D4C5E910-818C-4D07-88F3-F6AFA95C6C7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 xr:uid="{73B7B1BC-047F-4041-BB98-6F7D5C99B2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2" authorId="0" shapeId="0" xr:uid="{55E4AA63-D622-4988-B520-983D3DF84B7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D75B84A0-BAC3-42DC-A4B0-D6A906BC7FC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3" authorId="0" shapeId="0" xr:uid="{BBD82DEF-861E-4387-89CD-44EAE3656A2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635BBCAB-C665-40FC-B4BC-35E60149246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4" authorId="0" shapeId="0" xr:uid="{83E17967-58FD-42D5-A93E-DB799F1116D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 xr:uid="{235E3CCC-0250-4170-A13E-5DFB74B35BD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5" authorId="0" shapeId="0" xr:uid="{171947EC-2325-4EA4-8207-7777E21F571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B02CC844-6394-4FAA-B432-E4948A1740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6" authorId="0" shapeId="0" xr:uid="{A2E6E637-245E-4ABC-A477-1BBE045289F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7" authorId="1" shapeId="0" xr:uid="{286AA7BB-A36E-4429-853E-E9E263304F6D}">
      <text/>
    </comment>
    <comment ref="B28" authorId="2" shapeId="0" xr:uid="{7D7F71BF-B30D-4CE8-9CC3-037BA382FC41}">
      <text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1" shapeId="0" xr:uid="{D0C6E97B-C734-4BFF-99B2-68E16BDE6DCB}">
      <text/>
    </comment>
    <comment ref="B30" authorId="0" shapeId="0" xr:uid="{E4D0CFB5-72EE-4F48-BAB3-073304ACF77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0" shapeId="0" xr:uid="{78047A46-1536-40C9-9249-83A5674AA29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B55837AD-A728-403F-AA84-5F1895B72EF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3" authorId="0" shapeId="0" xr:uid="{E9878264-C63F-4605-B2C1-06441E0306EE}">
      <text/>
    </comment>
    <comment ref="B34" authorId="0" shapeId="0" xr:uid="{DC24E36D-DE1B-4713-8DC5-EB4C3ACD380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5" authorId="0" shapeId="0" xr:uid="{493D1882-01DB-4FA9-B32B-F504E9B199A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6" authorId="0" shapeId="0" xr:uid="{2BC0F5FC-ED36-4C84-A113-9F55567E45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7" authorId="0" shapeId="0" xr:uid="{353AC955-17E6-4EC4-A3F3-10D7CC658A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8" authorId="0" shapeId="0" xr:uid="{4DCD186A-3DDB-4C89-9713-31CB94AAA73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9" authorId="0" shapeId="0" xr:uid="{BDC5E4B0-0555-4CA4-97D0-40FD99C2BB6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0" authorId="0" shapeId="0" xr:uid="{79A9982C-9575-4ADD-BD60-14F1E519ED0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1" authorId="0" shapeId="0" xr:uid="{E14F0F5F-58AB-45A6-AF30-A4EFEE63983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2" authorId="0" shapeId="0" xr:uid="{99874D78-1E56-445C-BB52-31F924A7D34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3" authorId="0" shapeId="0" xr:uid="{128122AC-DC22-4374-A97B-7A4F344395D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4" authorId="0" shapeId="0" xr:uid="{733BBD7D-CABF-4028-AAAA-EEAB28E564A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5" authorId="0" shapeId="0" xr:uid="{BFDD4F02-4B8F-498A-BB47-56C248D11EC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6" authorId="0" shapeId="0" xr:uid="{8D3E07E6-F70B-44A4-8531-5A7D0090D8A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7" authorId="0" shapeId="0" xr:uid="{2D799989-22B1-443C-BD0A-883B19E6FE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8" authorId="0" shapeId="0" xr:uid="{8843B79C-07F7-4AC6-922D-E4F43035047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9" authorId="0" shapeId="0" xr:uid="{D3CA6A87-E34A-4A33-966A-297119251B4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0" authorId="0" shapeId="0" xr:uid="{3AA6E8D6-E1C7-4054-B0B4-1C0762E223D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1" authorId="0" shapeId="0" xr:uid="{EB4E43E4-1812-47FF-9C3B-BED64179539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2" authorId="0" shapeId="0" xr:uid="{DE7800C5-DFFE-441B-BB09-3ECEA965C8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3" authorId="0" shapeId="0" xr:uid="{841A4F59-8026-4113-9A8B-57E448AEE87F}">
      <text/>
    </comment>
    <comment ref="B54" authorId="0" shapeId="0" xr:uid="{37818063-D0F4-4E9C-A2BF-8155D2E7C98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5" authorId="0" shapeId="0" xr:uid="{7E2DA331-CC8A-4D71-9FF9-BB35846BC73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6" authorId="0" shapeId="0" xr:uid="{890AAE96-A473-407D-8973-230A3B5E324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7" authorId="0" shapeId="0" xr:uid="{E216DA3F-D488-459A-9744-B44F752C7B5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8" authorId="0" shapeId="0" xr:uid="{EC884FEC-40C0-4CB5-AF97-063FB851AE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9" authorId="0" shapeId="0" xr:uid="{3F1AC64D-896C-4B7A-ACEE-4110B6E133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0" authorId="0" shapeId="0" xr:uid="{2B501374-E271-4144-9AB0-892405E8D1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1" authorId="0" shapeId="0" xr:uid="{3C132183-696D-4EDE-BF21-A39197B9702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37EC16CA-0880-469F-8302-717DE961624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5" authorId="0" shapeId="0" xr:uid="{92DF910F-8D26-4B89-BFC1-1CF145A9EAD9}">
      <text/>
    </comment>
    <comment ref="B66" authorId="0" shapeId="0" xr:uid="{E31F85DE-DBBB-43CE-9630-9876DE62652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624CC76C-A9F2-4A89-9696-FC6BF76AEF5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3F8964C2-0392-4541-A530-5071CCDE97D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9" authorId="0" shapeId="0" xr:uid="{6B7DD937-AD46-4881-8294-B9D1BD66A04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0" authorId="0" shapeId="0" xr:uid="{42ABF91B-BE2A-4934-AF20-0138F4DDD7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1" authorId="0" shapeId="0" xr:uid="{15A1F56F-1CE0-4325-AF2F-7285932D1BC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0" shapeId="0" xr:uid="{9A5E7A42-71DE-471E-9CB8-1EB69ABF28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 xr:uid="{A358F9A7-6497-4756-98B2-2CABD95BF8F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4" authorId="0" shapeId="0" xr:uid="{71E2547F-6586-4D8B-BB38-BD1E37832D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5" authorId="0" shapeId="0" xr:uid="{EB39D1C7-C262-4602-A796-022E9F0BF81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6" authorId="0" shapeId="0" xr:uid="{0BF32099-6C78-4B89-AFC3-6AB07C75F49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7" authorId="0" shapeId="0" xr:uid="{EE2CFDDF-C477-4F64-B3A5-2726FBBFAFA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8" authorId="0" shapeId="0" xr:uid="{56A1DE92-99EC-47EE-86AC-F9CE487CA75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9" authorId="0" shapeId="0" xr:uid="{0A8082A8-2132-4670-961B-4473F8D11753}">
      <text/>
    </comment>
    <comment ref="B80" authorId="0" shapeId="0" xr:uid="{9FA22CC0-18B3-4AD6-AA27-05787AF5CB9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1" authorId="0" shapeId="0" xr:uid="{65A67538-9527-4974-A60D-456313A501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2" authorId="0" shapeId="0" xr:uid="{A0DD5CB7-084B-4837-99C2-90560AD2EDA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3" authorId="0" shapeId="0" xr:uid="{4A0F8F1A-654E-452A-9A4C-2D943059B3A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4" authorId="0" shapeId="0" xr:uid="{3013EFBE-FDF7-4EDF-BF8C-059E7D28D5EF}">
      <text/>
    </comment>
    <comment ref="B85" authorId="0" shapeId="0" xr:uid="{803B2E1F-EC33-41E6-801D-5C62914D10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6" authorId="0" shapeId="0" xr:uid="{FE5705F8-F987-40A8-980F-F3ABA482089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7" authorId="0" shapeId="0" xr:uid="{ED81D758-7406-4308-8B9E-1B01965EDB0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8" authorId="0" shapeId="0" xr:uid="{56EE0C6D-5244-447A-ABF2-DCA5BFA9D3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 xr:uid="{46B58118-E1D7-4BE0-90F6-5DBD2AEB82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0" authorId="0" shapeId="0" xr:uid="{526C2B4C-6F78-441D-80A9-87E4D2653FE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1" authorId="0" shapeId="0" xr:uid="{6C6ECEA0-456F-4267-AE1D-CB62E104CDA2}">
      <text/>
    </comment>
    <comment ref="B92" authorId="0" shapeId="0" xr:uid="{4A9795DB-ED66-4F0F-8639-3DF2078023BD}">
      <text/>
    </comment>
    <comment ref="B93" authorId="0" shapeId="0" xr:uid="{3BF7AAAF-ECAF-4829-832B-DA67BF3966E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4" authorId="0" shapeId="0" xr:uid="{D04DBBB2-032E-440D-A39C-4B0641949DB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5" authorId="0" shapeId="0" xr:uid="{7574BF78-77F8-48BE-921B-36BF81059CD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6" authorId="0" shapeId="0" xr:uid="{44A39AFA-20B1-4518-A9BA-A174005EF42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7" authorId="0" shapeId="0" xr:uid="{23431567-444A-4E13-A73A-F0213C99608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8" authorId="0" shapeId="0" xr:uid="{20889DC8-B103-4401-9622-17B76AA53FD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9" authorId="0" shapeId="0" xr:uid="{362B7ED5-16C4-4BB1-A756-B66B1940043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0" authorId="0" shapeId="0" xr:uid="{BCC37CEF-8633-4665-A3B3-6DC0324926C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1" authorId="0" shapeId="0" xr:uid="{565186D6-C129-4400-A66F-CFC57C4FE7C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2" authorId="0" shapeId="0" xr:uid="{4826D007-FE6C-412F-BEC3-31DCF79090F6}">
      <text/>
    </comment>
    <comment ref="B103" authorId="0" shapeId="0" xr:uid="{82E12985-98BE-4526-A2CF-BC1C25B29C6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4" authorId="0" shapeId="0" xr:uid="{7453C71B-AD07-42B8-956B-9DA387A98C6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5" authorId="0" shapeId="0" xr:uid="{8F13BB0C-CC60-4B2A-BE41-B7B6EC29F97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6" authorId="0" shapeId="0" xr:uid="{B6050C12-E347-4FFF-A8F6-AEA52884197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7" authorId="0" shapeId="0" xr:uid="{EF5DC04E-843F-4C91-ADD3-363E5FA92203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Lammers, Kylee</author>
    <author>Duncan, Jillian</author>
    <author>White, Patricia A.</author>
  </authors>
  <commentList>
    <comment ref="B2" authorId="0" shapeId="0" xr:uid="{CE96A288-97BE-4D17-AA47-4652A68A238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" authorId="0" shapeId="0" xr:uid="{F2E367FA-328C-441E-8FED-33960CEFCD7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0" shapeId="0" xr:uid="{897AA79B-79EE-42E9-964F-065E705FC13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 shapeId="0" xr:uid="{A644ACF4-95FE-42DE-9E69-7B73EE84B24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 shapeId="0" xr:uid="{10442866-052D-46FA-8CD4-9724198479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" authorId="0" shapeId="0" xr:uid="{93561803-D1FF-444D-AA21-7D22BABF9D4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 xr:uid="{5ABD68DA-7F85-475C-A35A-B6599CFEF7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" authorId="0" shapeId="0" xr:uid="{047E4A5E-7E86-41F1-8EF1-CEDA868AAF8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 xr:uid="{52265BCC-530C-43B5-A189-3CFD0CDF9B9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" authorId="1" shapeId="0" xr:uid="{FAF42EED-8424-4DCF-B1A7-5E9664FCD788}">
      <text/>
    </comment>
    <comment ref="B12" authorId="0" shapeId="0" xr:uid="{A68E874B-4B63-44B2-A6B8-85E32E2B72C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0" shapeId="0" xr:uid="{959E29D4-638D-4954-9E99-DA557A18099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997EFAAF-ADD8-45E3-9CE7-93829082336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687765CC-96B7-4F8D-979A-96C1AB6FE3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769DA7E3-85CD-4971-A2F6-BC072EC1C914}">
      <text/>
    </comment>
    <comment ref="B17" authorId="0" shapeId="0" xr:uid="{B35CE44F-B417-4240-B441-492B6DB4679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26B8E6CB-C04C-4014-9A5C-58F70A24431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CEB1F42F-2E1A-4984-9B07-AEF438B6D3F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13E63B26-D8AA-4E6F-A404-A56B79F88A2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1" authorId="0" shapeId="0" xr:uid="{7FAB3376-5C9D-4672-B7F4-3EDA4A67C904}">
      <text/>
    </comment>
    <comment ref="B22" authorId="0" shapeId="0" xr:uid="{5105243A-F819-401D-8E23-BD8E08A2F63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3" authorId="0" shapeId="0" xr:uid="{277280AE-3D90-4328-940E-C2C3C00E66F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4" authorId="0" shapeId="0" xr:uid="{1306DFE0-227A-4745-AE17-34837BE5A7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5" authorId="0" shapeId="0" xr:uid="{B16C3332-4A30-4C12-9617-7F5A34E165C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6" authorId="0" shapeId="0" xr:uid="{A620B354-82FC-4A70-8D7C-987327E351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7" authorId="0" shapeId="0" xr:uid="{7F3F9CF5-CCAB-433E-9FB4-82F0D2FED399}">
      <text/>
    </comment>
    <comment ref="B28" authorId="0" shapeId="0" xr:uid="{19AF7903-F114-4D9C-82FB-01F7DBF4591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0" shapeId="0" xr:uid="{6EC044E1-3D5E-49A9-9957-2D2009041EED}">
      <text/>
    </comment>
    <comment ref="B30" authorId="0" shapeId="0" xr:uid="{B4364005-E183-4C90-9D22-0C37FB0498D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0" shapeId="0" xr:uid="{43B27FB5-2594-4343-8533-07ACC59A40C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EEBE1309-7755-4D37-B13B-0F65CB1686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3" authorId="0" shapeId="0" xr:uid="{90DF9B71-8D6E-4C37-9A5E-471C1757608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4" authorId="0" shapeId="0" xr:uid="{AC47344C-EC73-4262-9F3B-436599C45FC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5" authorId="0" shapeId="0" xr:uid="{261EF307-5F16-4214-A72C-2BD3225C914A}">
      <text/>
    </comment>
    <comment ref="B36" authorId="0" shapeId="0" xr:uid="{E5B03017-7671-494B-ABB1-BBD3A0CB025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7" authorId="0" shapeId="0" xr:uid="{BCFAD508-BF2C-4664-B175-9BBD68BF390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8" authorId="0" shapeId="0" xr:uid="{479DB9BF-8013-4662-BECA-869A0CE2CD6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39" authorId="0" shapeId="0" xr:uid="{9F91A7DA-D170-4A99-9853-4E783365269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0" authorId="0" shapeId="0" xr:uid="{C2CA80AD-4669-4C65-978F-158EDF81A01D}">
      <text/>
    </comment>
    <comment ref="B41" authorId="0" shapeId="0" xr:uid="{502F7C1D-E7DA-4AD8-824E-06BE01AD5DF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2" authorId="0" shapeId="0" xr:uid="{08B42453-B78C-4938-BDB1-C1CB52E4CDE2}">
      <text/>
    </comment>
    <comment ref="B43" authorId="1" shapeId="0" xr:uid="{D2DADE36-6FEF-4FF8-9B41-2F72EE5E87A0}">
      <text/>
    </comment>
    <comment ref="B44" authorId="0" shapeId="0" xr:uid="{F7AC9209-1794-4972-91AF-0D3994F314E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5" authorId="0" shapeId="0" xr:uid="{18847ACD-D835-477A-A5AB-A6D5CE77636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6" authorId="0" shapeId="0" xr:uid="{33D0289F-4F99-4D17-877C-CDACC93817E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7" authorId="0" shapeId="0" xr:uid="{78153276-AEE2-48C6-AB48-72D2CC2C3F0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8" authorId="0" shapeId="0" xr:uid="{D2B424DF-A99F-4C6C-8103-5C8292B55F7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49" authorId="0" shapeId="0" xr:uid="{CFDC0E80-9136-4F96-B950-7FEC7EE45FF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0" authorId="0" shapeId="0" xr:uid="{64A81A3E-84EE-435C-B772-4AFE2998A7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1" authorId="0" shapeId="0" xr:uid="{920CCF03-C06F-4F68-86B2-F4F1CBDFA6D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2" authorId="1" shapeId="0" xr:uid="{DA0B3068-A782-42A8-A8A8-61448F26B32B}">
      <text/>
    </comment>
    <comment ref="B53" authorId="2" shapeId="0" xr:uid="{D92A95BE-071D-4272-8AD6-CCC76772B1BB}">
      <text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" authorId="1" shapeId="0" xr:uid="{9E11F0B0-298F-44A1-A6DD-8D5E12D3B59A}">
      <text/>
    </comment>
    <comment ref="B55" authorId="0" shapeId="0" xr:uid="{466AC70E-D8B0-4EB1-BFFC-9CE7608F14E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6" authorId="0" shapeId="0" xr:uid="{5BF3BE4A-98E2-4A5E-864A-89F96D846A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7" authorId="0" shapeId="0" xr:uid="{41534A64-5F30-4A46-B3F2-EABFA3A0AA4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58" authorId="0" shapeId="0" xr:uid="{E743A331-725C-457B-87DE-40F4A43C5138}">
      <text/>
    </comment>
    <comment ref="B59" authorId="0" shapeId="0" xr:uid="{1D10AB30-750C-48CD-B9DE-7EF46F6F323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0" authorId="0" shapeId="0" xr:uid="{3B7C3BE9-AEF2-4A2B-B809-0725CEACE73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1" authorId="0" shapeId="0" xr:uid="{E118A092-5F43-47DA-A1EF-2AFE83D8DC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D90918A3-2F74-4351-A142-1A7C4837CE3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3" authorId="0" shapeId="0" xr:uid="{442CCEC7-A913-476B-A561-8827E6ABFE4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4" authorId="0" shapeId="0" xr:uid="{41D3B843-C2C7-4623-9AC8-F3BF3A03D2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5" authorId="0" shapeId="0" xr:uid="{7084E6E0-3304-499C-B7D5-8F899615005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6" authorId="0" shapeId="0" xr:uid="{18B90061-483C-491A-8961-6120D1A4F16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D5C712EE-329A-4D31-903E-DDAF6CE96A9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1A2227F2-AFDF-44E2-8581-FC9B7636D15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69" authorId="0" shapeId="0" xr:uid="{EC6BFC7E-B257-47A5-A2F4-F2795EDB23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0" authorId="0" shapeId="0" xr:uid="{33AAC58D-68F4-431E-B29D-B371B54C52A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1" authorId="0" shapeId="0" xr:uid="{46AE25F5-9BCB-4F07-9281-B88568AF475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0" shapeId="0" xr:uid="{E35FE878-ADD9-49BA-8324-5509837ED78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0" shapeId="0" xr:uid="{D5B843D7-6502-4212-90DE-890BD73AAC1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4" authorId="0" shapeId="0" xr:uid="{57F326AD-3994-477C-AA74-ECC369FFB1F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5" authorId="0" shapeId="0" xr:uid="{05DB3A53-BE94-444D-9383-8432E339FC0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6" authorId="0" shapeId="0" xr:uid="{D26893C1-AD0B-43F3-B601-8E6A7CE7B3D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7" authorId="0" shapeId="0" xr:uid="{C6F2ABC8-88E2-44AB-8EE7-C4F42AEA061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8" authorId="0" shapeId="0" xr:uid="{55F6F574-D5C7-42D9-9C25-56B50D3B7B4F}">
      <text/>
    </comment>
    <comment ref="B79" authorId="0" shapeId="0" xr:uid="{76EC5A0E-F265-4E37-8E3A-A41BCF33FE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0" authorId="0" shapeId="0" xr:uid="{9DA7A716-EE92-416A-87D0-5AEA834EE06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1" authorId="0" shapeId="0" xr:uid="{475FD08E-D257-47A5-B9C2-35B1C4DA509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2" authorId="0" shapeId="0" xr:uid="{2C143366-9EB1-44E5-B6D3-00210D9823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3" authorId="0" shapeId="0" xr:uid="{8B609D18-1657-4F33-91FA-6241B0A29D7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4" authorId="0" shapeId="0" xr:uid="{F83C0988-7BE5-42F2-94A5-49524953D5E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5" authorId="0" shapeId="0" xr:uid="{185A4437-F426-47DD-A54C-AB1D30C7552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6" authorId="0" shapeId="0" xr:uid="{05D11A16-1469-4F5E-83F7-ABC70C6E792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7" authorId="0" shapeId="0" xr:uid="{96D3FC9B-29B0-47ED-9981-6B73BABDE89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0" authorId="0" shapeId="0" xr:uid="{D1755E0A-0800-4636-8C10-3B11F61B3F26}">
      <text/>
    </comment>
    <comment ref="B91" authorId="0" shapeId="0" xr:uid="{47350635-C8DE-480E-B414-FF13B383256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2" authorId="0" shapeId="0" xr:uid="{630D6CEF-9BEE-445B-97F3-6CBC13BF770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3" authorId="0" shapeId="0" xr:uid="{93AB57D3-46A1-4EA3-AEEC-032DBCF74C6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4" authorId="0" shapeId="0" xr:uid="{44BF2BDE-CA2B-4AF0-BCFD-17109D4A269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5" authorId="0" shapeId="0" xr:uid="{0404B66D-D0D2-453A-A294-78817C96E5B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6" authorId="0" shapeId="0" xr:uid="{344960E2-B022-467C-BCD1-C46469353E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7" authorId="0" shapeId="0" xr:uid="{0E95F8C5-E917-4F11-88C0-B0BD3AC02C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8" authorId="0" shapeId="0" xr:uid="{D64EE642-4173-4CFB-A8F3-A33CDAEE658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9" authorId="0" shapeId="0" xr:uid="{6B55B696-6D62-40D0-903F-3D2BA8317CD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0" authorId="0" shapeId="0" xr:uid="{43A9C353-76BE-4976-B930-7926F1942B4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1" authorId="0" shapeId="0" xr:uid="{7EE7F6CC-217E-4CD4-AF3A-9EB147081F9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2" authorId="0" shapeId="0" xr:uid="{5A72717F-6C8F-4104-9A8F-D436941E952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3" authorId="0" shapeId="0" xr:uid="{0B9B7B31-D46F-49FA-8E66-FDC3B0D4AA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4" authorId="0" shapeId="0" xr:uid="{4C9C923C-7918-4E7A-AB9B-C55BC163431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5" authorId="0" shapeId="0" xr:uid="{22E13150-0FC8-4B08-9059-6583DB2098B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6" authorId="0" shapeId="0" xr:uid="{311709D5-F10F-4D72-AAE2-A5CF4C08731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7" authorId="0" shapeId="0" xr:uid="{A8398745-8558-468D-9D48-9DC37BA305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8" authorId="0" shapeId="0" xr:uid="{532FAD28-D88C-417A-80D6-4229EFE1CC6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9" authorId="0" shapeId="0" xr:uid="{B2C3BB03-743A-44E1-B8A1-A741F6810FC6}">
      <text/>
    </comment>
    <comment ref="B110" authorId="0" shapeId="0" xr:uid="{FAB3270B-F6C5-4156-8D19-01BE42511B4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1" authorId="0" shapeId="0" xr:uid="{7779668E-C4A6-4AAD-9592-6AED94A54F2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2" authorId="0" shapeId="0" xr:uid="{4E133B0E-38C5-415B-BA9B-8E3A6CED86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3" authorId="0" shapeId="0" xr:uid="{AAD0A06F-5E3C-45F1-95DB-4C326D5D0DD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4" authorId="0" shapeId="0" xr:uid="{24361A1C-C925-4849-A1AB-D9F278C4BC8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5" authorId="0" shapeId="0" xr:uid="{4AC7301C-B602-43C6-BA93-164073A579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6" authorId="0" shapeId="0" xr:uid="{929ABC3F-2BD7-4974-A3AB-A6270D167CB4}">
      <text/>
    </comment>
    <comment ref="B117" authorId="0" shapeId="0" xr:uid="{4693FBDD-C816-4562-AFD7-57B4DA0AD99F}">
      <text/>
    </comment>
    <comment ref="B118" authorId="0" shapeId="0" xr:uid="{214720EB-13A6-4005-9BC7-1198CDA5186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9" authorId="0" shapeId="0" xr:uid="{D9C51E1A-AA5F-44C9-8187-9738056E122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0" authorId="0" shapeId="0" xr:uid="{7E0FEE22-E37C-4AD2-BE6F-A6EB839BEDE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1" authorId="0" shapeId="0" xr:uid="{DAA5F15C-5A93-46EF-86BB-BF05B4DD134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2" authorId="0" shapeId="0" xr:uid="{CFF17673-72B6-4B25-8237-1C09FF89856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3" authorId="0" shapeId="0" xr:uid="{5896CF8B-72EA-43AE-9397-39458F15D6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4" authorId="0" shapeId="0" xr:uid="{0D6482C9-8B2B-4491-B856-B370713CD65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5" authorId="0" shapeId="0" xr:uid="{BFA01828-2617-4C44-9A80-2BC4CD88087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6" authorId="0" shapeId="0" xr:uid="{F5B0924B-4414-4DC1-8F7C-0808730C866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7" authorId="0" shapeId="0" xr:uid="{4758F0B7-4031-4662-A10F-D2BF91191B9B}">
      <text/>
    </comment>
    <comment ref="B128" authorId="0" shapeId="0" xr:uid="{8ADCB7BF-A0F6-4765-A843-907894B489B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9" authorId="0" shapeId="0" xr:uid="{6D6A3177-ECFE-4630-AA8B-0C6C59F1E7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0" authorId="0" shapeId="0" xr:uid="{31B32128-0A20-40C3-B1DC-EEBDE478C83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1" authorId="0" shapeId="0" xr:uid="{7C0D663F-555F-4B8B-880C-0D8B08C6FE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2" authorId="0" shapeId="0" xr:uid="{98998978-B666-44E5-AF07-DAA21AA45091}">
      <text/>
    </comment>
    <comment ref="B133" authorId="0" shapeId="0" xr:uid="{292A6371-728B-46E0-87FF-B6AD3EF87DF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4" authorId="0" shapeId="0" xr:uid="{DE27A4BB-2C1A-4B76-87B9-76E4BD3AF61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5" authorId="0" shapeId="0" xr:uid="{80905EA5-132F-48DC-911A-3BF322C886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6" authorId="0" shapeId="0" xr:uid="{C79E400D-8AB2-49EB-B7ED-42781ACF5A7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7" authorId="0" shapeId="0" xr:uid="{1CB6E0A1-2BEB-4993-8691-55DFDC211EE6}">
      <text/>
    </comment>
    <comment ref="B138" authorId="0" shapeId="0" xr:uid="{FC610953-92CD-48E4-B0B0-C8F3AA99D0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9" authorId="0" shapeId="0" xr:uid="{460AFCD0-A272-467C-9500-70C84EF1B72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0" authorId="0" shapeId="0" xr:uid="{8F004C60-E10A-4203-A5A7-C1847A61657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1" authorId="0" shapeId="0" xr:uid="{6625A7F6-4602-41BE-A84F-3BD1CEC1E2F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2" authorId="0" shapeId="0" xr:uid="{3EF079B3-D611-4B19-ACC6-1FC8B98AE49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3" authorId="0" shapeId="0" xr:uid="{B1F40505-75FF-4182-837E-26542059995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4" authorId="0" shapeId="0" xr:uid="{3282E8C7-EEEB-4493-B890-254A83BDB76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5" authorId="0" shapeId="0" xr:uid="{0D6C6C9D-78AE-4422-8217-1ACE44F2D0BF}">
      <text/>
    </comment>
    <comment ref="B146" authorId="0" shapeId="0" xr:uid="{A5FA4FC6-2E4A-4C91-8CD2-55869DC9607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7" authorId="0" shapeId="0" xr:uid="{E4F4056D-4C12-4594-9B3D-FC51AD8AA63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8" authorId="0" shapeId="0" xr:uid="{8BA94A2B-C9CE-4B9D-B2C6-B79AFCF74FF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49" authorId="0" shapeId="0" xr:uid="{A03975E9-B8EE-4E96-BDCA-2B84F0A744F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0" authorId="0" shapeId="0" xr:uid="{90A1D713-23A9-4D02-9832-0AADFE5DC88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1" authorId="0" shapeId="0" xr:uid="{78889385-BCAF-4401-9C07-772F7944FD9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2" authorId="0" shapeId="0" xr:uid="{6F659009-9C3C-4AAA-9DBA-719FD328DE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3" authorId="0" shapeId="0" xr:uid="{7B70664F-DCF4-44FA-819D-1137CD086F8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4" authorId="0" shapeId="0" xr:uid="{B35C56E4-ECB1-468A-A768-BA15DE9B370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5" authorId="0" shapeId="0" xr:uid="{1D2B425A-A7F3-45AA-9BBF-E4994128B952}">
      <text/>
    </comment>
    <comment ref="B156" authorId="0" shapeId="0" xr:uid="{DD87EAFB-7425-4135-A00B-21EE3D05877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7" authorId="0" shapeId="0" xr:uid="{3F79A1A0-A3D1-4AD7-A17C-AA2A31971EC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8" authorId="0" shapeId="0" xr:uid="{40977C11-EFA0-4B8B-86E0-978475F43C9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9" authorId="0" shapeId="0" xr:uid="{52E8C7F1-2C9A-4EA5-A4A4-DEDAF220D2D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0" authorId="0" shapeId="0" xr:uid="{B6D6C02C-01E5-410B-8800-DB9C3ED1A6E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1" authorId="0" shapeId="0" xr:uid="{914071DE-8509-4FBC-AD35-E5B1EE7FF41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2" authorId="0" shapeId="0" xr:uid="{49EDDEA2-9F51-4C7A-B773-22E1F4051DF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3" authorId="0" shapeId="0" xr:uid="{86000EAB-2AEB-4D38-A4AA-41A1A21CE852}">
      <text/>
    </comment>
    <comment ref="B164" authorId="0" shapeId="0" xr:uid="{CE1D8F18-D6C0-4272-B301-7FB8F6222BE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5" authorId="0" shapeId="0" xr:uid="{65D4E5CB-6112-4C96-ABB5-E09B2215F0D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6" authorId="0" shapeId="0" xr:uid="{550FC6B9-69AB-4F66-9B45-6FC4BEC8321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7" authorId="0" shapeId="0" xr:uid="{C0E59415-A9F8-4FF8-8B6C-D88F2B3072C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8" authorId="0" shapeId="0" xr:uid="{0DFF3B3A-D53E-42A5-B430-11A53339E3C6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<sst xmlns="http://schemas.openxmlformats.org/spreadsheetml/2006/main" count="2079" uniqueCount="716">
  <si>
    <t>NAME:</t>
  </si>
  <si>
    <t>BLDG:</t>
  </si>
  <si>
    <t>WO#:</t>
  </si>
  <si>
    <t>Category</t>
  </si>
  <si>
    <t>COMPANY</t>
  </si>
  <si>
    <t>TYPE</t>
  </si>
  <si>
    <t>DURPC1300</t>
  </si>
  <si>
    <t>BATTERIESPLUS</t>
  </si>
  <si>
    <t>CSS ACC</t>
  </si>
  <si>
    <t>GS1008</t>
  </si>
  <si>
    <t>NVBL-4</t>
  </si>
  <si>
    <t>ROYAL</t>
  </si>
  <si>
    <t>GS0346</t>
  </si>
  <si>
    <t>RL-DELUXEBOWLBRUSH</t>
  </si>
  <si>
    <t>CS17177</t>
  </si>
  <si>
    <t>GS0322</t>
  </si>
  <si>
    <t>AMAZON</t>
  </si>
  <si>
    <t>GS0353</t>
  </si>
  <si>
    <t>GS0315</t>
  </si>
  <si>
    <t>CS17282</t>
  </si>
  <si>
    <t>CS17424</t>
  </si>
  <si>
    <t>13P555</t>
  </si>
  <si>
    <t>GRAINGER</t>
  </si>
  <si>
    <t>CS20252</t>
  </si>
  <si>
    <t>1VAE3</t>
  </si>
  <si>
    <t>BUCKET, 10 QUART, PLASTIC</t>
  </si>
  <si>
    <t>GS0360</t>
  </si>
  <si>
    <t>C3 FOAM FILTER</t>
  </si>
  <si>
    <t>CS20226</t>
  </si>
  <si>
    <t>HIL30798</t>
  </si>
  <si>
    <t>HILLYARD</t>
  </si>
  <si>
    <t>CS21463</t>
  </si>
  <si>
    <t>HIL30743</t>
  </si>
  <si>
    <t>CS21524</t>
  </si>
  <si>
    <t>HIL30742</t>
  </si>
  <si>
    <t>CS23210</t>
  </si>
  <si>
    <t>SP4820</t>
  </si>
  <si>
    <t>CS8882</t>
  </si>
  <si>
    <t>SOAP</t>
  </si>
  <si>
    <t>DIAL HAND SOAP (REC CENTER ONLY)</t>
  </si>
  <si>
    <t>CS21106</t>
  </si>
  <si>
    <t>GS9349</t>
  </si>
  <si>
    <t>3U097</t>
  </si>
  <si>
    <t>CS0082</t>
  </si>
  <si>
    <t>1XNN8</t>
  </si>
  <si>
    <t>CS0083</t>
  </si>
  <si>
    <t>1XNN7</t>
  </si>
  <si>
    <t>4JF99</t>
  </si>
  <si>
    <t>CS3072</t>
  </si>
  <si>
    <t xml:space="preserve"> </t>
  </si>
  <si>
    <t>CS0013</t>
  </si>
  <si>
    <t>SP4055-5</t>
  </si>
  <si>
    <t>CS20343</t>
  </si>
  <si>
    <t>4WC87</t>
  </si>
  <si>
    <t>CS6163</t>
  </si>
  <si>
    <t>402W36</t>
  </si>
  <si>
    <t>CS2928</t>
  </si>
  <si>
    <t>CS3198</t>
  </si>
  <si>
    <t>402W45</t>
  </si>
  <si>
    <t>CS5336</t>
  </si>
  <si>
    <t>402W60</t>
  </si>
  <si>
    <t>GS8137</t>
  </si>
  <si>
    <t>5LG50</t>
  </si>
  <si>
    <t>GS10512</t>
  </si>
  <si>
    <t>5LG49</t>
  </si>
  <si>
    <t>CS4218</t>
  </si>
  <si>
    <t>402V80</t>
  </si>
  <si>
    <t>GS11588</t>
  </si>
  <si>
    <t>31UE32</t>
  </si>
  <si>
    <t>LAUNDRY SOAP (RES LIFE ONLY)</t>
  </si>
  <si>
    <t>CS21123</t>
  </si>
  <si>
    <t>SP7003</t>
  </si>
  <si>
    <t>GS0179</t>
  </si>
  <si>
    <t>PAPER</t>
  </si>
  <si>
    <t>CS19822</t>
  </si>
  <si>
    <t>RL4046R1.3-C-PERF</t>
  </si>
  <si>
    <t>CS19823</t>
  </si>
  <si>
    <t>CS19824</t>
  </si>
  <si>
    <t>RLHD10M/H-C</t>
  </si>
  <si>
    <t>CS4407</t>
  </si>
  <si>
    <t>RL1718L/M-B-PERF</t>
  </si>
  <si>
    <t>CS2774</t>
  </si>
  <si>
    <t>RC25121298</t>
  </si>
  <si>
    <t>LOBBY DUST PAN W/BROOM, AND HANGER</t>
  </si>
  <si>
    <t>GS07765</t>
  </si>
  <si>
    <t>CS4118</t>
  </si>
  <si>
    <t>RLMICROFIBER-BLU</t>
  </si>
  <si>
    <t>DUSTING</t>
  </si>
  <si>
    <t>CS4121</t>
  </si>
  <si>
    <t>RLMICROFIBER-GRN</t>
  </si>
  <si>
    <t>CS4119</t>
  </si>
  <si>
    <t>RLMICROFIBER-RED</t>
  </si>
  <si>
    <t>CS4120</t>
  </si>
  <si>
    <t>RLMICROFIBER-YLW</t>
  </si>
  <si>
    <t>CS21758</t>
  </si>
  <si>
    <t>RLMF18FRAME</t>
  </si>
  <si>
    <t>CS17512</t>
  </si>
  <si>
    <t>NUNFTH40ALEA</t>
  </si>
  <si>
    <t>GS11380</t>
  </si>
  <si>
    <t>RPNIT-LRG-BLUE</t>
  </si>
  <si>
    <t>GS13964</t>
  </si>
  <si>
    <t>RPNIT-MED-BLUE</t>
  </si>
  <si>
    <t>GS1373</t>
  </si>
  <si>
    <t>RPNIT-SM-BLUE</t>
  </si>
  <si>
    <t>GS1380</t>
  </si>
  <si>
    <t>RPNIT-XLG-BLUE</t>
  </si>
  <si>
    <t>GS8144</t>
  </si>
  <si>
    <t>GP14448/01</t>
  </si>
  <si>
    <t>PAPER TOWEL, ROLL 800', WHITE (REC CENTER ONLY)</t>
  </si>
  <si>
    <t>GS16521</t>
  </si>
  <si>
    <t>PAP22000</t>
  </si>
  <si>
    <t>GS0094</t>
  </si>
  <si>
    <t>CS3681</t>
  </si>
  <si>
    <t>PUTTY KNIFE</t>
  </si>
  <si>
    <t>GS0643</t>
  </si>
  <si>
    <t>SANITARY NAPKIN RECEPTACLE</t>
  </si>
  <si>
    <t>GS0117</t>
  </si>
  <si>
    <t>GS0711</t>
  </si>
  <si>
    <t>CS2957</t>
  </si>
  <si>
    <t>3U446</t>
  </si>
  <si>
    <t>CS17958</t>
  </si>
  <si>
    <t>SNOW SHOVEL</t>
  </si>
  <si>
    <t>21AD03</t>
  </si>
  <si>
    <t>CS2688</t>
  </si>
  <si>
    <t>SP0040</t>
  </si>
  <si>
    <t>GS07895</t>
  </si>
  <si>
    <t>CS3033</t>
  </si>
  <si>
    <t>RL-PLAINBTTL32</t>
  </si>
  <si>
    <t>CS3690</t>
  </si>
  <si>
    <t>TOILET TISSUE, 1000 PER ROLL</t>
  </si>
  <si>
    <t>GS1459</t>
  </si>
  <si>
    <t>RPTP-1-PREM</t>
  </si>
  <si>
    <t>TOILET TISSUE, 1500 PER ROLL</t>
  </si>
  <si>
    <t>GS1466</t>
  </si>
  <si>
    <t>GS1473</t>
  </si>
  <si>
    <t>TRASH CAN, 22 GAL/ROUND</t>
  </si>
  <si>
    <t>GS0163</t>
  </si>
  <si>
    <t>TRASH CAN TOP, 22 GAL/ROUND</t>
  </si>
  <si>
    <t>GS0162</t>
  </si>
  <si>
    <t>CS0051</t>
  </si>
  <si>
    <t>RL-TRIG-SPRAY</t>
  </si>
  <si>
    <t>CS6783</t>
  </si>
  <si>
    <t>22DM98</t>
  </si>
  <si>
    <t>CS21465</t>
  </si>
  <si>
    <t>CS0076</t>
  </si>
  <si>
    <t>CS18526</t>
  </si>
  <si>
    <t>WEDGE MOP HEAD, MICROFIBER</t>
  </si>
  <si>
    <t>CS17446</t>
  </si>
  <si>
    <t>WET FLOOR SIGN, YELLOW</t>
  </si>
  <si>
    <t>GS0841</t>
  </si>
  <si>
    <t>55AK19</t>
  </si>
  <si>
    <t>GS8816</t>
  </si>
  <si>
    <t>20JY62</t>
  </si>
  <si>
    <t>CS4719</t>
  </si>
  <si>
    <t>STAPLES</t>
  </si>
  <si>
    <t>CS23209</t>
  </si>
  <si>
    <t>SP4803</t>
  </si>
  <si>
    <t>CS23207</t>
  </si>
  <si>
    <t>SP4857</t>
  </si>
  <si>
    <t>CS22012</t>
  </si>
  <si>
    <t>451C92</t>
  </si>
  <si>
    <t>CS21731</t>
  </si>
  <si>
    <t>451D18</t>
  </si>
  <si>
    <t>BATTERY, D-CELL</t>
  </si>
  <si>
    <t>BLDG</t>
  </si>
  <si>
    <t>Work Order</t>
  </si>
  <si>
    <t>1105 CARRIE FRANCKE DRIVE</t>
  </si>
  <si>
    <t>2910 LEMONE (RECORDS)</t>
  </si>
  <si>
    <t>401 E. STEWART (POWER PLANT)</t>
  </si>
  <si>
    <t>417 SOUTH 5TH ST. (EMO)</t>
  </si>
  <si>
    <t>ACADEMIC  SUPPORT</t>
  </si>
  <si>
    <t>AG BLDG</t>
  </si>
  <si>
    <t>AG ENG</t>
  </si>
  <si>
    <t>ANHEUSER-BUSCH NATURAL RESOURCES CENTER</t>
  </si>
  <si>
    <t>ANIMAL RESOURCE CENTER</t>
  </si>
  <si>
    <t>ARTS &amp; SCIENCE</t>
  </si>
  <si>
    <t>ASRC</t>
  </si>
  <si>
    <t>OLD BEEF BARN</t>
  </si>
  <si>
    <t>OLD BEEF BARN (FLOOR CREW)</t>
  </si>
  <si>
    <t>BLACK CULTURE RESOURCE CENTER</t>
  </si>
  <si>
    <t>CHANCELLOR'S RESIDENCE</t>
  </si>
  <si>
    <t>CHEMISTRY</t>
  </si>
  <si>
    <t>CLARK HALL</t>
  </si>
  <si>
    <t>CLYDESDALE HALL</t>
  </si>
  <si>
    <t>COLUMBIA CAMPUS (SOLID WASTE CREW)</t>
  </si>
  <si>
    <t>CONLEY HOUSE</t>
  </si>
  <si>
    <t>CONNAWAY</t>
  </si>
  <si>
    <t>CORNELL HALL</t>
  </si>
  <si>
    <t>CROWDER</t>
  </si>
  <si>
    <t>CURTIS</t>
  </si>
  <si>
    <t>DALTON</t>
  </si>
  <si>
    <t>E CAMPUS CHILLED WATER PLANT</t>
  </si>
  <si>
    <t>EAST CAMPUS PLANT GROWTH FACILITY</t>
  </si>
  <si>
    <t>ECKLES</t>
  </si>
  <si>
    <t>ELLIS LIBRARY</t>
  </si>
  <si>
    <t>ENG BLDG WEST (NAKA)</t>
  </si>
  <si>
    <t>FINE ARTS (ART)</t>
  </si>
  <si>
    <t>FINE ARTS (MUSIC &amp; DRAMA)</t>
  </si>
  <si>
    <t>GENTRY</t>
  </si>
  <si>
    <t>GEOLOGY</t>
  </si>
  <si>
    <t>GSB</t>
  </si>
  <si>
    <t>GSB (breakroom)</t>
  </si>
  <si>
    <t>GWYNN HALL (NEW)</t>
  </si>
  <si>
    <t>HEINKEL</t>
  </si>
  <si>
    <t>HILL HALL</t>
  </si>
  <si>
    <t>HULSTON HALL</t>
  </si>
  <si>
    <t>JESSE HALL</t>
  </si>
  <si>
    <t>LABORATORIES FOR INFECTIOUS DISEASES (RBL)</t>
  </si>
  <si>
    <t>LAFFERRE HALL</t>
  </si>
  <si>
    <t>LAFFERRE HALL KITCHENETTE E2437</t>
  </si>
  <si>
    <t>LEE HILLS</t>
  </si>
  <si>
    <t>LEFEVRE</t>
  </si>
  <si>
    <t>LEWIS</t>
  </si>
  <si>
    <t>LIFE SCIENCES CENTER</t>
  </si>
  <si>
    <t>LOCUST STREET EAST</t>
  </si>
  <si>
    <t>LOWRY HALL</t>
  </si>
  <si>
    <t>MARX BUILDING</t>
  </si>
  <si>
    <t>MATH SCIENCE</t>
  </si>
  <si>
    <t>MCALESTER</t>
  </si>
  <si>
    <t>MCKEE</t>
  </si>
  <si>
    <t>MCREYNOLDS</t>
  </si>
  <si>
    <t>MED SCIENCES</t>
  </si>
  <si>
    <t>MIDDLEBUSH</t>
  </si>
  <si>
    <t>MISSOURI THEATRE</t>
  </si>
  <si>
    <t>MU RESEARCH REACTOR NORTH OFFICE ADDITION</t>
  </si>
  <si>
    <t>MUMFORD</t>
  </si>
  <si>
    <t>MURR REACTOR BUILDING</t>
  </si>
  <si>
    <t>MUSEUM SUPPORT</t>
  </si>
  <si>
    <t>NANO (MOLECULAR IMAGING AND THERANOSTICS CENTER)</t>
  </si>
  <si>
    <t>NEXTGEN CENTER FOR INFLUENZA RESEARCH</t>
  </si>
  <si>
    <t>NEXTGEN PRECISION HEALTH INSTITUTE</t>
  </si>
  <si>
    <t>PARKING GARAGE (CONLEY)</t>
  </si>
  <si>
    <t>PARKING GARAGE (CONLEY ANNEX) -- Evening garage workers</t>
  </si>
  <si>
    <t>Supervisor will write MoCode in Notes section below</t>
  </si>
  <si>
    <t>PARKING GARAGE (TURNER)</t>
  </si>
  <si>
    <t>PARKING GARAGE (HITT STREET)</t>
  </si>
  <si>
    <t>PARKING STRUCTURE #7</t>
  </si>
  <si>
    <t>PATIENT CENTERED CARE LEARNING CENTER</t>
  </si>
  <si>
    <t>PHYSICS</t>
  </si>
  <si>
    <t>PSYCHOLOGY</t>
  </si>
  <si>
    <t>RADIL (breakroom)</t>
  </si>
  <si>
    <t>RADIL</t>
  </si>
  <si>
    <t>REYNOLDS ALUMNI CENTER</t>
  </si>
  <si>
    <t>REYNOLDS JOURNALISM INSTITUTE</t>
  </si>
  <si>
    <t>ROCK QUARRY CENTER</t>
  </si>
  <si>
    <t>ROCK QUARRY SURPLUS WAREHOUSE</t>
  </si>
  <si>
    <t>RRC (INCINERATOR 91)</t>
  </si>
  <si>
    <t>SCHLUNDT</t>
  </si>
  <si>
    <t>SCHWEITZER</t>
  </si>
  <si>
    <t>SCIENCE INSTRUMENT</t>
  </si>
  <si>
    <t>SEARS PLANT AND RESEARCH FACILITY</t>
  </si>
  <si>
    <t>SINCLAIR SCHOOL OF NURSING</t>
  </si>
  <si>
    <t>SINQUEFIELD MUSIC CENTER</t>
  </si>
  <si>
    <t>STANLEY</t>
  </si>
  <si>
    <t>STEPHENS</t>
  </si>
  <si>
    <t>STEWART</t>
  </si>
  <si>
    <t>STRICKLAND HALL (GCB)</t>
  </si>
  <si>
    <t>STUDENT SUCCESS CENTER</t>
  </si>
  <si>
    <t>SWALLOW (NEW)</t>
  </si>
  <si>
    <t>SWAT</t>
  </si>
  <si>
    <t>SWITZLER HALL (NEW)</t>
  </si>
  <si>
    <t>Tate Hall (New)</t>
  </si>
  <si>
    <t>TELECOM</t>
  </si>
  <si>
    <t>TOWNSEND HALL</t>
  </si>
  <si>
    <t>TROWBRIDGE</t>
  </si>
  <si>
    <t>TUCKER</t>
  </si>
  <si>
    <t>UNIVERSITY HALL</t>
  </si>
  <si>
    <t>VET DIAG</t>
  </si>
  <si>
    <t>VET MED EAST</t>
  </si>
  <si>
    <t>VET MED WEST</t>
  </si>
  <si>
    <t>VET MED AMBULATORY</t>
  </si>
  <si>
    <t>VET SCIENCE</t>
  </si>
  <si>
    <t>WATERS</t>
  </si>
  <si>
    <t>WHITTEN</t>
  </si>
  <si>
    <t>Zone 1 Super: Trowbridge Office</t>
  </si>
  <si>
    <t>Zone 2 Super: CAG Office 1</t>
  </si>
  <si>
    <t>Zone 3 Super:  GSB</t>
  </si>
  <si>
    <t>Zone 4 Super: GSB</t>
  </si>
  <si>
    <t>CHEMICALS</t>
  </si>
  <si>
    <t>CS0079</t>
  </si>
  <si>
    <t>CS23014</t>
  </si>
  <si>
    <t>SOAP FOAMING, GO JO, 2/CASE</t>
  </si>
  <si>
    <t>GS7802</t>
  </si>
  <si>
    <t>GJ1911-02</t>
  </si>
  <si>
    <t>DISCOVERY/EXCELLENCE/RESPECT MATERIALS FY24 WO (C11889)</t>
  </si>
  <si>
    <t>COLLEGE AVENUE MATERIALS FY24 WO (C11887)</t>
  </si>
  <si>
    <t>GATEWAY MATERIALS FY24 WO (C11957)</t>
  </si>
  <si>
    <t>GILLETT/HUDSON MATERIALS FY24 WO (C11888)</t>
  </si>
  <si>
    <t>MARK TWAIN/MCDAVID MATERIALS FY24 WO (C11893)</t>
  </si>
  <si>
    <t>RESPONSIBILITY MATERIALS FY24 WO (C11889)</t>
  </si>
  <si>
    <t>SCHURZ/HATCH MATERIALS FY24 WO (C11886)</t>
  </si>
  <si>
    <t>SOUTH/CENTER/NORTH MATERIALS FY24 WO (C11892)</t>
  </si>
  <si>
    <t>TARA APARTMENTS FY24 WO (C10202)</t>
  </si>
  <si>
    <t>WOLPERS/JOHNSTON MATERIALS FY24 WO (C11890)</t>
  </si>
  <si>
    <t>CSS_ACC</t>
  </si>
  <si>
    <t>FLOOR_PAD</t>
  </si>
  <si>
    <t>ZONE 1</t>
  </si>
  <si>
    <t>ZONE 2</t>
  </si>
  <si>
    <t>ZONE 3</t>
  </si>
  <si>
    <t>ZONE 4</t>
  </si>
  <si>
    <t>MICROFIBER RAG 16 X 16 BLUE (12 PK)</t>
  </si>
  <si>
    <t>MICROFIBER RAG 16 X 16 GREEN (12 PK)</t>
  </si>
  <si>
    <t>MICROFIBER RAG 16 X 16 YELLOW (12 PK)</t>
  </si>
  <si>
    <t>Building</t>
  </si>
  <si>
    <t>SOLID WASTE</t>
  </si>
  <si>
    <t>CS17335</t>
  </si>
  <si>
    <t>GS23412</t>
  </si>
  <si>
    <t>CS20073</t>
  </si>
  <si>
    <t>CS0138</t>
  </si>
  <si>
    <t>CS0131</t>
  </si>
  <si>
    <t>CS0005</t>
  </si>
  <si>
    <t>CS17425</t>
  </si>
  <si>
    <t>CS5647</t>
  </si>
  <si>
    <t>DRY ERASE MARKER, BLACK, EXPO</t>
  </si>
  <si>
    <t>CS4720</t>
  </si>
  <si>
    <t>DRY ERASE MARKER, RED, EXPO</t>
  </si>
  <si>
    <t>CS5606</t>
  </si>
  <si>
    <t>CS0018</t>
  </si>
  <si>
    <t>GS1275</t>
  </si>
  <si>
    <t>MR. CLEAN, MAGIC ERASER, 4PK</t>
  </si>
  <si>
    <t>GS9226</t>
  </si>
  <si>
    <t>CS3809</t>
  </si>
  <si>
    <t>DOODLEBUG, SCRUB N STRIP PAD, BROWN, 5PK</t>
  </si>
  <si>
    <t>GS0759</t>
  </si>
  <si>
    <t>GS10246</t>
  </si>
  <si>
    <t>CS3752</t>
  </si>
  <si>
    <t>CS3237</t>
  </si>
  <si>
    <t>GS0735</t>
  </si>
  <si>
    <t>MICROFIBER FINISH MOP/PAD, 18"</t>
  </si>
  <si>
    <t>CS17338</t>
  </si>
  <si>
    <t>CS17712</t>
  </si>
  <si>
    <t>CS0075</t>
  </si>
  <si>
    <t>CS18659</t>
  </si>
  <si>
    <t>CS0014</t>
  </si>
  <si>
    <t>GS0537</t>
  </si>
  <si>
    <t>CS5438</t>
  </si>
  <si>
    <t>CS4916</t>
  </si>
  <si>
    <t>CS17308</t>
  </si>
  <si>
    <t>CS3281</t>
  </si>
  <si>
    <t>BRUSH, COUNTER</t>
  </si>
  <si>
    <t>BRUSH, FLOOR BROOM, 24" (BRUSH ONLY)</t>
  </si>
  <si>
    <t>BRUSH, UTILITY SCRUB BRUSH, 20" HANDLE</t>
  </si>
  <si>
    <t>SPRAY BOTTLE TRIGGER, TRIGGER ONLY</t>
  </si>
  <si>
    <t>LINER, SANITARY NAPKIN, WAXED</t>
  </si>
  <si>
    <t>DUSTER, LAMBSWOOL FUZZY DUSTER, TELESCOPING</t>
  </si>
  <si>
    <t>SPRAY BOTTLE WITHOUT TRIGGER, BOTTLE ONLY</t>
  </si>
  <si>
    <t>PLAYTEX, YELLOW GLOVES, LARGE</t>
  </si>
  <si>
    <t>PLAYTEX, YELLOW GLOVES, MEDIUM</t>
  </si>
  <si>
    <t>VACUUM BAGS, CHARIOT WINDSOR 86341040, 10PK</t>
  </si>
  <si>
    <t>VACUUM BAGS, PROTEAM, PROGEN, 107377</t>
  </si>
  <si>
    <t>ERASER, CHAMOIS</t>
  </si>
  <si>
    <t>UTILITY SCRUB BRUSH, 9"</t>
  </si>
  <si>
    <t>MEASURING CUPS, 16OZ</t>
  </si>
  <si>
    <t>DOODLEBUG, HI-PRO PAD, BLACK, 8550, 10PK</t>
  </si>
  <si>
    <t>WEDGE MOP HANDLE AND FRAME</t>
  </si>
  <si>
    <t>48" MOP HEAD, MICROFIBER, NO FRINGE, W/VELCRO BACK</t>
  </si>
  <si>
    <t>DUSTMOP, MICROFIBER, W/FRINGED EDGE, 24"</t>
  </si>
  <si>
    <t>FUSION DUST MOP, MICROFIBER, 48"</t>
  </si>
  <si>
    <t>CS0072</t>
  </si>
  <si>
    <t>CS3061</t>
  </si>
  <si>
    <t>MICROFIBER RAG, 16 X 16 RED/PINK (12 PK)</t>
  </si>
  <si>
    <t>DAWN DISH SOAP, UNSCENTED, 38 OZ BOTTLE, 8/CASE</t>
  </si>
  <si>
    <t>CS23399</t>
  </si>
  <si>
    <t>CS23398</t>
  </si>
  <si>
    <t>CS23208</t>
  </si>
  <si>
    <t>CS3466</t>
  </si>
  <si>
    <t>CS0060</t>
  </si>
  <si>
    <t>GS1251</t>
  </si>
  <si>
    <t>CARPET, SPOT REMOVER (CAN)</t>
  </si>
  <si>
    <t>CHALK, WHITE</t>
  </si>
  <si>
    <t>PARKING GARAGE (UNIVERSITY AVE)</t>
  </si>
  <si>
    <t>UNIVERSITY GARAGE - CAMPUS FACILITIES</t>
  </si>
  <si>
    <t>Description</t>
  </si>
  <si>
    <t>ITEM #</t>
  </si>
  <si>
    <t>PART #</t>
  </si>
  <si>
    <t>PLUNGER TOILET 6" FORCE CUP W/HANDLE</t>
  </si>
  <si>
    <t>CSS SUPPLIES</t>
  </si>
  <si>
    <t>794H47</t>
  </si>
  <si>
    <t>CHALK BOARD ERASER, FELT</t>
  </si>
  <si>
    <t>30P050</t>
  </si>
  <si>
    <t>4MUW8</t>
  </si>
  <si>
    <t>5MU95</t>
  </si>
  <si>
    <t>1PE54</t>
  </si>
  <si>
    <t>MN8550-LAB</t>
  </si>
  <si>
    <t>1NE76</t>
  </si>
  <si>
    <t>SP7225</t>
  </si>
  <si>
    <t>SP4835</t>
  </si>
  <si>
    <t>451F09</t>
  </si>
  <si>
    <t>HIL0102955</t>
  </si>
  <si>
    <t>3ZLD2</t>
  </si>
  <si>
    <t>SP7120</t>
  </si>
  <si>
    <t>SCRAPER, LONG HANDLE 48", 4" BLADE, UNGER (LH12C)</t>
  </si>
  <si>
    <t>1NYH2</t>
  </si>
  <si>
    <t>SAFETY, RAZOR BLADE SCRAPER, 1 1/2" BLADE</t>
  </si>
  <si>
    <t>2RKX8</t>
  </si>
  <si>
    <t>VACUUM BAGS, BACKPACK, PROTEAM 100331</t>
  </si>
  <si>
    <t>HCAH10231</t>
  </si>
  <si>
    <t>NOTES</t>
  </si>
  <si>
    <t>B004YES2K8</t>
  </si>
  <si>
    <t>B0037QFX88</t>
  </si>
  <si>
    <t>GS1428</t>
  </si>
  <si>
    <t>SCSK1850A</t>
  </si>
  <si>
    <t>VACUUM BAGS, PROTEAM, 107314</t>
  </si>
  <si>
    <t>VACUUM BAGS, WINDSOR SENSOR, 10PK</t>
  </si>
  <si>
    <t>WINDSOR SENSOR, MICROFILTER, WINN5301ER</t>
  </si>
  <si>
    <t>WINDSOR SENSOR, EXHAUST FILTER, WIN2846</t>
  </si>
  <si>
    <t>CARPET SPOTTING BRUSH</t>
  </si>
  <si>
    <t>GROUT, TILE BRUSH, TRIANGULAR</t>
  </si>
  <si>
    <t>HAND BRUSH, IRON HANDLE STYLE</t>
  </si>
  <si>
    <t>C3 REPLACEMENT BAG, SMALL</t>
  </si>
  <si>
    <t>C3XP, REPLACEMENT VINYL BAG, LARGE</t>
  </si>
  <si>
    <t>SCOURING STICK, PUMICE</t>
  </si>
  <si>
    <t>SPONGE, SCRUBBING, SCOTCH BRITE (PKG OF 10)</t>
  </si>
  <si>
    <t>SANITARY LINER, 17X18 4 GAL</t>
  </si>
  <si>
    <t>DRY ERASE ERASER</t>
  </si>
  <si>
    <t>RMFG296300GRAY</t>
  </si>
  <si>
    <t>LBDIA84014CT</t>
  </si>
  <si>
    <t>BRUSH, UTILITY TOOTHBRUSH, 8", LIGHT</t>
  </si>
  <si>
    <t>SCRAPER, SHORT HANDLE, 4" BLADE, UNGER (STMAX)</t>
  </si>
  <si>
    <t>CS0084</t>
  </si>
  <si>
    <t>GS1435</t>
  </si>
  <si>
    <t>GS0575</t>
  </si>
  <si>
    <t>GS15074</t>
  </si>
  <si>
    <t>PAPER TOWEL, ROLL NATURAL 800'</t>
  </si>
  <si>
    <t>TOILET TISSUE, 2-PLY, JUMBO (RES LIFE ONLY)</t>
  </si>
  <si>
    <t>PAPER TOWEL, C-FOLD, WHITE</t>
  </si>
  <si>
    <t>5M973</t>
  </si>
  <si>
    <t>RPCFBL</t>
  </si>
  <si>
    <t>JW5104731</t>
  </si>
  <si>
    <t>CSCHEMICAL</t>
  </si>
  <si>
    <t>CS17541</t>
  </si>
  <si>
    <t>MNSPP14X20</t>
  </si>
  <si>
    <t>RL-GRNSCRUB-14X20</t>
  </si>
  <si>
    <t>CS21091</t>
  </si>
  <si>
    <t>FLOOR PAD, GREEN, SCRUBBING, 14X20" (RECTANGULAR)</t>
  </si>
  <si>
    <t>FLOOR PAD, 13" BUFF PAD, RED</t>
  </si>
  <si>
    <t>CS23485</t>
  </si>
  <si>
    <t>UNIT</t>
  </si>
  <si>
    <t>JW CAREFREE FLOOR SEAL FINISH, 5 GALLONS (STANLEY ONLY)</t>
  </si>
  <si>
    <t>ZEP, TILE AND GROUT CLEANER, QUART</t>
  </si>
  <si>
    <t>Vendor</t>
  </si>
  <si>
    <t>Vendor #</t>
  </si>
  <si>
    <t>Unit</t>
  </si>
  <si>
    <t>Qty Ordered</t>
  </si>
  <si>
    <t>EACH</t>
  </si>
  <si>
    <t>BOWL CLEANER, LOW ACID, 1 QUART BOTTLE</t>
  </si>
  <si>
    <t>SPARTAN SHINELINE, M/S SURFACE CLEANER, FLOOR STRIPPER, 5 GAL</t>
  </si>
  <si>
    <t>FLOOR FINISH, ISHINE WAX, 5 GAL</t>
  </si>
  <si>
    <t>PACK OF 10</t>
  </si>
  <si>
    <t>PACK OF 5</t>
  </si>
  <si>
    <t>PACK OF 12</t>
  </si>
  <si>
    <t>BOX</t>
  </si>
  <si>
    <t>BOX OF 12</t>
  </si>
  <si>
    <t>SUPER CLEAN DEGREASER, 1 GALLON</t>
  </si>
  <si>
    <t>CASE OF 8</t>
  </si>
  <si>
    <t>CASE OF 2</t>
  </si>
  <si>
    <t>PAIR</t>
  </si>
  <si>
    <t>PAPER TOWEL, FLAT BROWN SINGLEFOLD</t>
  </si>
  <si>
    <t>3U099</t>
  </si>
  <si>
    <t>DUSK MASK</t>
  </si>
  <si>
    <t>BLEACH, LIQUID GALLON (RES LIFE ONLY)</t>
  </si>
  <si>
    <t>ZEP, MILDEW STAIN REMOVER, QUART (RES LIFE ONLY)</t>
  </si>
  <si>
    <t>ZEP, OVEN CLEANER, QUART (RES LIFE ONLY)</t>
  </si>
  <si>
    <t>SCRAPER, 4" REPLACEMENT BLADE, UNGER, 10 PACK</t>
  </si>
  <si>
    <t>51UN84</t>
  </si>
  <si>
    <t>SAFETY, REPLACEMENT RAZOR BLADE, SINGLE EDGE, 10 PACK</t>
  </si>
  <si>
    <t>PACK OF 4</t>
  </si>
  <si>
    <t>1TTY5</t>
  </si>
  <si>
    <t>SCOURING PAD, WHITE, THIN, LIGHT DUTY 6 X 9, 10 PK</t>
  </si>
  <si>
    <t>SCOURING PAD, GREEN, THIN, 10 PK</t>
  </si>
  <si>
    <t>24 OZ WET MOP HEAD (FLOOR CREW ONLY)</t>
  </si>
  <si>
    <t>NEW SYSTEM</t>
  </si>
  <si>
    <t>PT107314</t>
  </si>
  <si>
    <t>PT106960</t>
  </si>
  <si>
    <t>3ZJK8</t>
  </si>
  <si>
    <t>10E708</t>
  </si>
  <si>
    <t>1VAD9</t>
  </si>
  <si>
    <t>6YTD2</t>
  </si>
  <si>
    <t>LBPUM12</t>
  </si>
  <si>
    <t>DIRECT DELIVERY ONLY</t>
  </si>
  <si>
    <t>CS0078</t>
  </si>
  <si>
    <t>3HTZ7</t>
  </si>
  <si>
    <t>TISSUE HOLDER PADLOCK</t>
  </si>
  <si>
    <t>GS8762</t>
  </si>
  <si>
    <t>449W32</t>
  </si>
  <si>
    <t>DOODLEBUG, PAD, WHITE, 1" THICK, 5 PACK</t>
  </si>
  <si>
    <t>CS23489</t>
  </si>
  <si>
    <t>VACUUM BAGS, BACKPACK, HOOVER</t>
  </si>
  <si>
    <t>TRLLG6500</t>
  </si>
  <si>
    <t>TRLMD6500</t>
  </si>
  <si>
    <t>RL5X48DUSTMOP</t>
  </si>
  <si>
    <t>CS21125</t>
  </si>
  <si>
    <t>RLMFG-BLU-LAB</t>
  </si>
  <si>
    <t>MICROFIBER RAG, GLASS/MIRROR</t>
  </si>
  <si>
    <t>TUBE AND PIPE BRUSH</t>
  </si>
  <si>
    <t>CS21736</t>
  </si>
  <si>
    <t>1YTC2</t>
  </si>
  <si>
    <t>BATTERY</t>
  </si>
  <si>
    <t>CSACC</t>
  </si>
  <si>
    <t>CS0081</t>
  </si>
  <si>
    <t>HANDTOOL</t>
  </si>
  <si>
    <t>SAFETY</t>
  </si>
  <si>
    <t>CSPAPER</t>
  </si>
  <si>
    <t>CSSOAP</t>
  </si>
  <si>
    <t>CSFLOOR</t>
  </si>
  <si>
    <t>FLOOR PAD, 14" RED, BUFF PAD</t>
  </si>
  <si>
    <t>FLOOR PAD, 14" WHITE, BUFF PAD</t>
  </si>
  <si>
    <t>FLOOR PAD, 12" RED, BUFF PAD</t>
  </si>
  <si>
    <t>FLOOR PAD, 20" BEIGE, BUFF PAD</t>
  </si>
  <si>
    <t>FLOOR PAD, 20" AQUA BLUE, BURNISHING PAD</t>
  </si>
  <si>
    <t>FLOOR PAD, 20" BLACK, STRIPPING PAD</t>
  </si>
  <si>
    <t>FLOOR PAD, 20" TAN, BURNISHING PAD</t>
  </si>
  <si>
    <t>FLOOR PAD, 13" WHITE, POLISH</t>
  </si>
  <si>
    <t>BOX OF 10</t>
  </si>
  <si>
    <t>CASE</t>
  </si>
  <si>
    <t>LINERS MED, 33 X 40, CLEAR, 32 GAL</t>
  </si>
  <si>
    <t>LINERS SMALL, 24 X 33, CLEAR, 10 GAL</t>
  </si>
  <si>
    <t>CS3893</t>
  </si>
  <si>
    <t>LAUNDRY BAGS, MESH</t>
  </si>
  <si>
    <t>38VA15</t>
  </si>
  <si>
    <t>CS23480</t>
  </si>
  <si>
    <t>GRIPPING JAW RETRIEVER, TRASH PICKER, 40"</t>
  </si>
  <si>
    <t>7294A33</t>
  </si>
  <si>
    <t>MCMASTER</t>
  </si>
  <si>
    <t>DESCRIPTION</t>
  </si>
  <si>
    <t>FLEXIBLE WAND DUSTER SLEEVE, MICROFIBER, WHITE, HIGH PILE</t>
  </si>
  <si>
    <t>FLEXIBLE WAND DUSTER SLEEVE, MICROFIBER, GREEN</t>
  </si>
  <si>
    <t>CS19759</t>
  </si>
  <si>
    <t>3HKC4</t>
  </si>
  <si>
    <t>CSDUSTING</t>
  </si>
  <si>
    <t>CS23483</t>
  </si>
  <si>
    <t>SP4610</t>
  </si>
  <si>
    <t>SPARTAN FOAMYIQ, 1250ML, NA, FOAMING HAND SANITIZER</t>
  </si>
  <si>
    <t>CONSUME</t>
  </si>
  <si>
    <t>DOODLEBUG, PAD HOLDER (INCLUDES EXTRA PADS)</t>
  </si>
  <si>
    <t>1RCU4</t>
  </si>
  <si>
    <t>DOOR STOP, SMALL 4"</t>
  </si>
  <si>
    <t>DOOR STOP, LARGE 6"</t>
  </si>
  <si>
    <t>DOOR STOP, MEDIUM 5"</t>
  </si>
  <si>
    <t>NON STOCK</t>
  </si>
  <si>
    <t>RLMFCBPF48</t>
  </si>
  <si>
    <t>FUSION DUST MOP, MICROFIBER, 36"</t>
  </si>
  <si>
    <t>RLMFCBPF36</t>
  </si>
  <si>
    <t>CS6370</t>
  </si>
  <si>
    <t>402W11</t>
  </si>
  <si>
    <t>FLOOR PAD, 17" BLUE, SCRUBBING PAD</t>
  </si>
  <si>
    <t>FLOOR PAD, BROWN, SURFACE PREP, 14X20" (RECTANGULAR)</t>
  </si>
  <si>
    <t>FLEXIBLE WAND DUSTER HANDLE</t>
  </si>
  <si>
    <t>38HY04</t>
  </si>
  <si>
    <t>SQUEEGEE HANDLE AND 12" CHANNEL, BRASS, UNGER GS300</t>
  </si>
  <si>
    <t>FM-6090115AA</t>
  </si>
  <si>
    <t>need count/confirmation if these should be on form; add to rq if so</t>
  </si>
  <si>
    <t>non stock</t>
  </si>
  <si>
    <t>SAFETY BOX CUTTER</t>
  </si>
  <si>
    <t>CSWASTE</t>
  </si>
  <si>
    <t>SQUEEGEE, 12" RUBBER REPLACEMENT BLADE, UNGER RT300</t>
  </si>
  <si>
    <t>CS3689</t>
  </si>
  <si>
    <t>3U430</t>
  </si>
  <si>
    <t>JOHNNY MOP, TOILET BOWL BRUSH WITH 12" HANDLE</t>
  </si>
  <si>
    <t>CS23503</t>
  </si>
  <si>
    <t>2U288</t>
  </si>
  <si>
    <t>CS17957</t>
  </si>
  <si>
    <t>RL4046R1.5-B-PERF</t>
  </si>
  <si>
    <t>CS5404</t>
  </si>
  <si>
    <t>FILMOP DOUBLE BUCKET/WRINGER</t>
  </si>
  <si>
    <t>CS17968</t>
  </si>
  <si>
    <t>PUMP, FOR USE W/ 5 GAL BUCKET FLOOR WAX/STRIPPER</t>
  </si>
  <si>
    <t>CS23527</t>
  </si>
  <si>
    <t>RL-PUMP5</t>
  </si>
  <si>
    <t>CS23538</t>
  </si>
  <si>
    <t>GLOVE, NITRILE/LATEX, LARGE</t>
  </si>
  <si>
    <t>GLOVE, NITRILE/LATEX, MEDIUM</t>
  </si>
  <si>
    <t>GLOVE, NITRILE/LATEX, SMALL</t>
  </si>
  <si>
    <t>GLOVE, NITRILE/LATEX, XL</t>
  </si>
  <si>
    <t>GLOVE, NITRILE, 2XL</t>
  </si>
  <si>
    <t>CASE OF 4</t>
  </si>
  <si>
    <t>CS23544</t>
  </si>
  <si>
    <t>4249K32</t>
  </si>
  <si>
    <t>PUMP, FOR USE W/ 1 GAL CONTAINER</t>
  </si>
  <si>
    <t>TAPERED WOOD HANDLE</t>
  </si>
  <si>
    <t>CS3978</t>
  </si>
  <si>
    <t>POLY BROOM, REGULAR SIZE</t>
  </si>
  <si>
    <t>GS0230</t>
  </si>
  <si>
    <t>HEAVY DUTY STRAW WAREHOUSE BROOM</t>
  </si>
  <si>
    <t>GS0247</t>
  </si>
  <si>
    <t>EXTENSION HANDLE, QUICK CONNECT</t>
  </si>
  <si>
    <t>CS17313</t>
  </si>
  <si>
    <t>CS17285</t>
  </si>
  <si>
    <t>CS23515</t>
  </si>
  <si>
    <t>MOP HANDLE, RUBBERMAID, 58"</t>
  </si>
  <si>
    <t>5MY13</t>
  </si>
  <si>
    <t>1VAJ9</t>
  </si>
  <si>
    <t>1VAB9</t>
  </si>
  <si>
    <t>2KU15</t>
  </si>
  <si>
    <t>53GX74</t>
  </si>
  <si>
    <t>THREADED WOOD HANDLE</t>
  </si>
  <si>
    <t>FLOOR SQUEEGEE WITH HANDLE</t>
  </si>
  <si>
    <t>issued in maximo by each but really in bundles of 12 (order from royal in multiples of 12)</t>
  </si>
  <si>
    <t>N/A</t>
  </si>
  <si>
    <t>CS23506</t>
  </si>
  <si>
    <t>SCOURING PAD, BROWN, THIN, FINE GRIT 6" X 9", 5PK</t>
  </si>
  <si>
    <t>B07ZDKGJCZ</t>
  </si>
  <si>
    <t>6906T1</t>
  </si>
  <si>
    <t>B07WYJ5HCT</t>
  </si>
  <si>
    <t>787MC6</t>
  </si>
  <si>
    <t>VACUUM BAGS, SUPER HALF VAC</t>
  </si>
  <si>
    <t>WD40, 12 OZ CAN</t>
  </si>
  <si>
    <t>AUNT FLOW (TAMPONS), PROVIDED BY STUDENT AFFAIRS/MSA</t>
  </si>
  <si>
    <t>AUNT FLOW (PADS), PROVIDED BY STUDENT AFFAIRS/MSA</t>
  </si>
  <si>
    <t>GRAFFITI REMOVER (CAN)</t>
  </si>
  <si>
    <t>STAINLESS STEEL CLEANER AND POLISH (CAN)</t>
  </si>
  <si>
    <t>SPECIAL ORDER FOR CDL ONLY</t>
  </si>
  <si>
    <t>ROLL</t>
  </si>
  <si>
    <t>PAPER / LINERS</t>
  </si>
  <si>
    <t>FLOOR PADS</t>
  </si>
  <si>
    <t>CATEGORY</t>
  </si>
  <si>
    <t>Item Description</t>
  </si>
  <si>
    <t>Warehouse    Item #</t>
  </si>
  <si>
    <t>CHARGED OUT BY EACH</t>
  </si>
  <si>
    <t>NOTES:</t>
  </si>
  <si>
    <t>Order Date:</t>
  </si>
  <si>
    <t>FRIDAY</t>
  </si>
  <si>
    <t>THURSDAY</t>
  </si>
  <si>
    <t>MONDAY</t>
  </si>
  <si>
    <t>TUESDAY</t>
  </si>
  <si>
    <t>WEDNESDAY</t>
  </si>
  <si>
    <t>Deliver On:</t>
  </si>
  <si>
    <t>*All items will be ordered                             by the unit specified*</t>
  </si>
  <si>
    <t>DELIVERY DATE</t>
  </si>
  <si>
    <t>CS23589</t>
  </si>
  <si>
    <t>GJ9625-04</t>
  </si>
  <si>
    <t>HAND SANITIZER, PURELL, 2 LITER JUG</t>
  </si>
  <si>
    <t>PERSHING HALL</t>
  </si>
  <si>
    <t>CONTRACT BLDG</t>
  </si>
  <si>
    <t>RES LIFE</t>
  </si>
  <si>
    <t>Zone</t>
  </si>
  <si>
    <t>Zone:</t>
  </si>
  <si>
    <t>DOGWOOD/GALENA/HAWTHORN/DEFOE-GRAHAM/PERSHING FY24 WO (C11891)</t>
  </si>
  <si>
    <t>38EW30</t>
  </si>
  <si>
    <t>3ZJH6</t>
  </si>
  <si>
    <t>BRUSH, TOILET BOWL BRUSH WITH HANDLE</t>
  </si>
  <si>
    <t>BRUSH, TOILET BOWL WITH HANDLE</t>
  </si>
  <si>
    <t>1A841</t>
  </si>
  <si>
    <t>8XJ17</t>
  </si>
  <si>
    <t>1CJ85</t>
  </si>
  <si>
    <t>BOX OF 5</t>
  </si>
  <si>
    <t>RL98</t>
  </si>
  <si>
    <t>21XL15</t>
  </si>
  <si>
    <t>2NTH3</t>
  </si>
  <si>
    <t>13A677</t>
  </si>
  <si>
    <t>7071A11</t>
  </si>
  <si>
    <t>33X684</t>
  </si>
  <si>
    <t>FASTENAL</t>
  </si>
  <si>
    <t>FG321500CLR</t>
  </si>
  <si>
    <t>59JM32</t>
  </si>
  <si>
    <t>48GP70</t>
  </si>
  <si>
    <t>DUST MOP, MICROFIBER, 48", FRINGE LOOP END</t>
  </si>
  <si>
    <t>5MU80</t>
  </si>
  <si>
    <t>1TZF7</t>
  </si>
  <si>
    <t>1TZG1</t>
  </si>
  <si>
    <t>783YG0</t>
  </si>
  <si>
    <t>RL-WHPOLISH13-LAB</t>
  </si>
  <si>
    <t>RL32SXH-C</t>
  </si>
  <si>
    <t>RPJRT-2-SEL</t>
  </si>
  <si>
    <t>49EU72</t>
  </si>
  <si>
    <t>1JYZ5</t>
  </si>
  <si>
    <t>2NXW2</t>
  </si>
  <si>
    <t>4PGP7</t>
  </si>
  <si>
    <t>4PGR7</t>
  </si>
  <si>
    <t>PARKING GARAGE (VIRGINIA AVE) - LANDSCAPE SERVICES</t>
  </si>
  <si>
    <t>PARKING GARAGE (VIRGINIA AVE) - MUPD</t>
  </si>
  <si>
    <t>BOWL CLEANER, GERMICIDAL, 1 QUART BOTTLE</t>
  </si>
  <si>
    <t>BIORENEWABLES GLASS CLEANER, 2 LITER JUG</t>
  </si>
  <si>
    <t>CLEAN BY PEROXY, 2 LITER JUG</t>
  </si>
  <si>
    <t>X-EFFECT DISINFECT, 2 LITER JUG</t>
  </si>
  <si>
    <t>XCELENTE, 2 LITER JUG</t>
  </si>
  <si>
    <t>DRY ERASE SURFACE CLEANER, EXPO, 1 GALLON</t>
  </si>
  <si>
    <t>DUST MASK</t>
  </si>
  <si>
    <t>DRY ERASE SURFACE CLEANER, EXPO, 1 GAL</t>
  </si>
  <si>
    <t>TO VIEW ITEM PICTURES, HOVER OVER THE ITEM DESCRIPTION</t>
  </si>
  <si>
    <t>LABEL FOR XCELENTE CHEMICAL</t>
  </si>
  <si>
    <t>LABEL FOR X-EFFECT CHEMICAL</t>
  </si>
  <si>
    <t>LABEL FOR PEROXY CHEMICAL</t>
  </si>
  <si>
    <t>LABEL FOR GLASS CLEANER CHEMICAL</t>
  </si>
  <si>
    <t>CS23211</t>
  </si>
  <si>
    <t>CS23212</t>
  </si>
  <si>
    <t>CS23213</t>
  </si>
  <si>
    <t>CS23214</t>
  </si>
  <si>
    <t>MOP HANDLE, TELESCOPING</t>
  </si>
  <si>
    <t>NUNFTF18BLEA</t>
  </si>
  <si>
    <t>LOOPED TAB FLATMOP, MICROFIBER</t>
  </si>
  <si>
    <t>CS5754</t>
  </si>
  <si>
    <t>NUNFTM18BLEA</t>
  </si>
  <si>
    <t>SPIN &amp; DROP HOLDER/FRAME 16"</t>
  </si>
  <si>
    <t>RPRLKR-800</t>
  </si>
  <si>
    <t>TOILET TISSUE, 2-PLY, 4" (REC CENTER ONLY)</t>
  </si>
  <si>
    <t>GS1472</t>
  </si>
  <si>
    <t>RPTP-2-SEL</t>
  </si>
  <si>
    <t>CS21191</t>
  </si>
  <si>
    <t>HILLYARD AFFINITY, CUCUMBER MELON FOAM SOAP (REC CENTER ONLY)</t>
  </si>
  <si>
    <t>HIL0039803</t>
  </si>
  <si>
    <t>MOP PAD 18", MICROFIBER, RUBBERMAID Q416</t>
  </si>
  <si>
    <t>CS21124</t>
  </si>
  <si>
    <t>3CCX3</t>
  </si>
  <si>
    <t>LINERS LARGE, 25 X 15 X 46, BLACK (RES LIFE/REC CENTER ONLY)</t>
  </si>
  <si>
    <t>BROOKS/NEW HALL (BLUFORD) MATERIALS FY24 PM (C12194)</t>
  </si>
  <si>
    <t xml:space="preserve">OFFICE OF ANIMAL RESOURCES </t>
  </si>
  <si>
    <t>POULTRY NUTRITION PHYS MATERIALS FY24</t>
  </si>
  <si>
    <t>MOP FRAME, 5X24, VELCRO, HEAVY DUTY</t>
  </si>
  <si>
    <t>RLMF24FRAME</t>
  </si>
  <si>
    <t>DUST MOP PAD, MICROFIBER, BLUE, 24"</t>
  </si>
  <si>
    <t>MOP FRAME, 18", VELCRO, HEAVY DUTY</t>
  </si>
  <si>
    <t>MOP FRAME, 24", VELCRO, HEAVY DUTY</t>
  </si>
  <si>
    <t>CS21760</t>
  </si>
  <si>
    <t>STUDENT REC CENTER (C010661)</t>
  </si>
  <si>
    <t>LINERS LARGE, 40 X 46, CLEAR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</si>
</sst>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0" fontId="0" fillId="0" borderId="0" xfId="0" applyProtection="1">
      <protection locked="0"/>
    </xf>
    <xf numFmtId="0" fontId="18" fillId="0" borderId="0" xfId="0" applyFont="1" applyAlignment="1">
      <alignment vertical="top" wrapText="1"/>
    </xf>
    <xf numFmtId="0" fontId="18" fillId="0" borderId="0" xfId="0" applyFont="1" applyAlignment="1">
      <alignment horizontal="left" vertical="top" wrapText="1"/>
    </xf>
    <xf numFmtId="0" fontId="0" fillId="0" borderId="0" xfId="0" applyAlignment="1">
      <alignment horizontal="left"/>
    </xf>
    <xf numFmtId="0" fontId="23" fillId="33" borderId="10" xfId="0" applyFont="1" applyFill="1" applyBorder="1" applyProtection="1">
      <protection locked="0"/>
    </xf>
    <xf numFmtId="0" fontId="16" fillId="34" borderId="0" xfId="0" applyFont="1" applyFill="1"/>
    <xf numFmtId="0" fontId="0" fillId="34" borderId="0" xfId="0" applyFill="1"/>
    <xf numFmtId="0" fontId="16" fillId="35" borderId="0" xfId="0" applyFont="1" applyFill="1"/>
    <xf numFmtId="0" fontId="0" fillId="35" borderId="0" xfId="0" applyFill="1"/>
    <xf numFmtId="0" fontId="16" fillId="36" borderId="0" xfId="0" applyFont="1" applyFill="1"/>
    <xf numFmtId="0" fontId="0" fillId="36" borderId="0" xfId="0" applyFill="1"/>
    <xf numFmtId="0" fontId="16" fillId="37" borderId="0" xfId="0" applyFont="1" applyFill="1"/>
    <xf numFmtId="0" fontId="0" fillId="37" borderId="0" xfId="0" applyFill="1"/>
    <xf numFmtId="0" fontId="16" fillId="38" borderId="0" xfId="0" applyFont="1" applyFill="1"/>
    <xf numFmtId="0" fontId="0" fillId="38" borderId="0" xfId="0" applyFill="1"/>
    <xf numFmtId="0" fontId="0" fillId="39" borderId="0" xfId="0" applyFill="1"/>
    <xf numFmtId="0" fontId="16" fillId="39" borderId="0" xfId="0" applyFont="1" applyFill="1"/>
    <xf numFmtId="1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18" fillId="40" borderId="17" xfId="0" applyFont="1" applyFill="1" applyBorder="1" applyAlignment="1">
      <alignment vertical="top" wrapText="1"/>
    </xf>
    <xf numFmtId="0" fontId="18" fillId="0" borderId="17" xfId="0" applyFont="1" applyBorder="1" applyAlignment="1">
      <alignment vertical="top" wrapText="1"/>
    </xf>
    <xf numFmtId="0" fontId="0" fillId="0" borderId="0" xfId="0" applyAlignment="1">
      <alignment wrapText="1"/>
    </xf>
    <xf numFmtId="0" fontId="0" fillId="40" borderId="17" xfId="0" applyFill="1" applyBorder="1" applyAlignment="1">
      <alignment wrapText="1"/>
    </xf>
    <xf numFmtId="0" fontId="21" fillId="0" borderId="0" xfId="0" applyFont="1"/>
    <xf numFmtId="0" fontId="0" fillId="0" borderId="0" xfId="0" applyAlignment="1">
      <alignment vertical="center"/>
    </xf>
    <xf numFmtId="0" fontId="0" fillId="34" borderId="0" xfId="0" applyFill="1" applyAlignment="1">
      <alignment horizontal="left"/>
    </xf>
    <xf numFmtId="0" fontId="0" fillId="38" borderId="0" xfId="0" applyFill="1" applyAlignment="1">
      <alignment horizontal="left" vertical="top"/>
    </xf>
    <xf numFmtId="0" fontId="0" fillId="38" borderId="0" xfId="0" applyFill="1" applyAlignment="1">
      <alignment horizontal="left"/>
    </xf>
    <xf numFmtId="0" fontId="0" fillId="41" borderId="0" xfId="0" applyFill="1"/>
    <xf numFmtId="0" fontId="16" fillId="33" borderId="19" xfId="0" applyFont="1" applyFill="1" applyBorder="1" applyAlignment="1">
      <alignment horizontal="center"/>
    </xf>
    <xf numFmtId="0" fontId="16" fillId="33" borderId="19" xfId="0" applyFont="1" applyFill="1" applyBorder="1"/>
    <xf numFmtId="0" fontId="27" fillId="42" borderId="10" xfId="0" applyFont="1" applyFill="1" applyBorder="1" applyProtection="1">
      <protection locked="0"/>
    </xf>
    <xf numFmtId="0" fontId="22" fillId="42" borderId="10" xfId="0" applyFont="1" applyFill="1" applyBorder="1" applyAlignment="1" applyProtection="1">
      <alignment horizontal="center"/>
      <protection locked="0"/>
    </xf>
    <xf numFmtId="0" fontId="22" fillId="42" borderId="10" xfId="0" applyFont="1" applyFill="1" applyBorder="1" applyProtection="1">
      <protection locked="0"/>
    </xf>
    <xf numFmtId="0" fontId="27" fillId="42" borderId="15" xfId="0" applyFont="1" applyFill="1" applyBorder="1" applyProtection="1">
      <protection locked="0"/>
    </xf>
    <xf numFmtId="0" fontId="22" fillId="42" borderId="15" xfId="0" applyFont="1" applyFill="1" applyBorder="1" applyAlignment="1" applyProtection="1">
      <alignment horizontal="center"/>
      <protection locked="0"/>
    </xf>
    <xf numFmtId="0" fontId="27" fillId="42" borderId="13" xfId="0" applyFont="1" applyFill="1" applyBorder="1" applyProtection="1">
      <protection locked="0"/>
    </xf>
    <xf numFmtId="0" fontId="22" fillId="42" borderId="13" xfId="0" applyFont="1" applyFill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horizontal="right" vertical="center"/>
      <protection locked="0"/>
    </xf>
    <xf numFmtId="0" fontId="16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27" fillId="42" borderId="10" xfId="0" applyFont="1" applyFill="1" applyBorder="1" applyAlignment="1">
      <alignment horizontal="center"/>
    </xf>
    <xf numFmtId="0" fontId="27" fillId="42" borderId="13" xfId="0" applyFont="1" applyFill="1" applyBorder="1" applyAlignment="1">
      <alignment horizontal="center"/>
    </xf>
    <xf numFmtId="0" fontId="27" fillId="42" borderId="15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0" fillId="42" borderId="10" xfId="0" applyFill="1" applyBorder="1" applyAlignment="1">
      <alignment horizontal="center"/>
    </xf>
    <xf numFmtId="0" fontId="0" fillId="42" borderId="13" xfId="0" applyFill="1" applyBorder="1" applyAlignment="1">
      <alignment horizontal="center"/>
    </xf>
    <xf numFmtId="0" fontId="0" fillId="42" borderId="15" xfId="0" applyFill="1" applyBorder="1" applyAlignment="1">
      <alignment horizontal="center"/>
    </xf>
    <xf numFmtId="0" fontId="16" fillId="0" borderId="15" xfId="0" applyFont="1" applyBorder="1" applyAlignment="1">
      <alignment horizontal="right" vertical="center"/>
    </xf>
    <xf numFmtId="0" fontId="21" fillId="0" borderId="10" xfId="0" applyFont="1" applyBorder="1" applyAlignment="1">
      <alignment horizontal="center"/>
    </xf>
    <xf numFmtId="0" fontId="18" fillId="35" borderId="0" xfId="0" applyFont="1" applyFill="1"/>
    <xf numFmtId="0" fontId="18" fillId="35" borderId="0" xfId="0" applyFont="1" applyFill="1" applyAlignment="1">
      <alignment horizontal="left"/>
    </xf>
    <xf numFmtId="0" fontId="18" fillId="0" borderId="0" xfId="0" applyFont="1"/>
    <xf numFmtId="0" fontId="18" fillId="0" borderId="0" xfId="0" applyFont="1" applyAlignment="1">
      <alignment vertical="center" wrapText="1"/>
    </xf>
    <xf numFmtId="0" fontId="26" fillId="0" borderId="0" xfId="0" applyFont="1"/>
    <xf numFmtId="0" fontId="18" fillId="0" borderId="0" xfId="0" applyFont="1" applyAlignment="1">
      <alignment horizontal="left"/>
    </xf>
    <xf numFmtId="0" fontId="30" fillId="33" borderId="1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22" fillId="42" borderId="13" xfId="0" applyFont="1" applyFill="1" applyBorder="1" applyProtection="1">
      <protection locked="0"/>
    </xf>
    <xf numFmtId="0" fontId="22" fillId="42" borderId="15" xfId="0" applyFont="1" applyFill="1" applyBorder="1" applyProtection="1">
      <protection locked="0"/>
    </xf>
    <xf numFmtId="0" fontId="22" fillId="42" borderId="10" xfId="0" applyFont="1" applyFill="1" applyBorder="1" applyAlignment="1">
      <alignment horizontal="center"/>
    </xf>
    <xf numFmtId="0" fontId="22" fillId="42" borderId="13" xfId="0" applyFont="1" applyFill="1" applyBorder="1" applyAlignment="1">
      <alignment horizontal="center"/>
    </xf>
    <xf numFmtId="0" fontId="22" fillId="42" borderId="15" xfId="0" applyFont="1" applyFill="1" applyBorder="1" applyAlignment="1">
      <alignment horizontal="center"/>
    </xf>
    <xf numFmtId="14" fontId="16" fillId="33" borderId="10" xfId="0" applyNumberFormat="1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29" fillId="42" borderId="10" xfId="0" applyFont="1" applyFill="1" applyBorder="1" applyAlignment="1">
      <alignment horizontal="center" vertical="center" wrapText="1"/>
    </xf>
    <xf numFmtId="0" fontId="24" fillId="42" borderId="10" xfId="0" applyFont="1" applyFill="1" applyBorder="1" applyAlignment="1">
      <alignment horizontal="center" vertical="center" wrapText="1"/>
    </xf>
    <xf numFmtId="0" fontId="23" fillId="33" borderId="0" xfId="0" applyFont="1" applyFill="1" applyAlignment="1" applyProtection="1">
      <alignment horizontal="left" vertical="top"/>
      <protection locked="0"/>
    </xf>
    <xf numFmtId="0" fontId="0" fillId="33" borderId="0" xfId="0" applyFill="1" applyAlignment="1" applyProtection="1">
      <alignment horizontal="left" vertical="top"/>
      <protection locked="0"/>
    </xf>
    <xf numFmtId="0" fontId="16" fillId="0" borderId="18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25" fillId="0" borderId="1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16" fillId="34" borderId="20" xfId="0" applyFont="1" applyFill="1" applyBorder="1" applyAlignment="1">
      <alignment horizontal="center" vertical="top"/>
    </xf>
    <xf numFmtId="0" fontId="16" fillId="34" borderId="21" xfId="0" applyFont="1" applyFill="1" applyBorder="1" applyAlignment="1">
      <alignment horizontal="center" vertical="top"/>
    </xf>
    <xf numFmtId="0" fontId="16" fillId="37" borderId="21" xfId="0" applyFont="1" applyFill="1" applyBorder="1" applyAlignment="1">
      <alignment horizontal="center" vertical="top"/>
    </xf>
    <xf numFmtId="0" fontId="16" fillId="39" borderId="21" xfId="0" applyFont="1" applyFill="1" applyBorder="1" applyAlignment="1">
      <alignment horizontal="center" vertical="top"/>
    </xf>
    <xf numFmtId="0" fontId="16" fillId="36" borderId="21" xfId="0" applyFont="1" applyFill="1" applyBorder="1" applyAlignment="1">
      <alignment horizontal="center" vertical="top"/>
    </xf>
    <xf numFmtId="0" fontId="16" fillId="35" borderId="21" xfId="0" applyFont="1" applyFill="1" applyBorder="1" applyAlignment="1">
      <alignment horizontal="center" vertical="top"/>
    </xf>
    <xf numFmtId="0" fontId="16" fillId="38" borderId="21" xfId="0" applyFont="1" applyFill="1" applyBorder="1" applyAlignment="1">
      <alignment horizontal="center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0" tint="-0.14996795556505021"/>
        </patternFill>
      </fill>
    </dxf>
    <dxf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general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_rels/vmlDrawing2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4.jpeg"/><Relationship Id="rId21" Type="http://schemas.openxmlformats.org/officeDocument/2006/relationships/image" Target="../media/image31.jpeg"/><Relationship Id="rId42" Type="http://schemas.openxmlformats.org/officeDocument/2006/relationships/image" Target="../media/image94.png"/><Relationship Id="rId63" Type="http://schemas.openxmlformats.org/officeDocument/2006/relationships/image" Target="../media/image130.jpeg"/><Relationship Id="rId84" Type="http://schemas.openxmlformats.org/officeDocument/2006/relationships/image" Target="../media/image115.jpeg"/><Relationship Id="rId138" Type="http://schemas.openxmlformats.org/officeDocument/2006/relationships/image" Target="../media/image46.jpeg"/><Relationship Id="rId107" Type="http://schemas.openxmlformats.org/officeDocument/2006/relationships/image" Target="../media/image80.jpeg"/><Relationship Id="rId11" Type="http://schemas.openxmlformats.org/officeDocument/2006/relationships/image" Target="../media/image87.jpeg"/><Relationship Id="rId32" Type="http://schemas.openxmlformats.org/officeDocument/2006/relationships/image" Target="../media/image39.jpeg"/><Relationship Id="rId53" Type="http://schemas.openxmlformats.org/officeDocument/2006/relationships/image" Target="../media/image58.jpeg"/><Relationship Id="rId74" Type="http://schemas.openxmlformats.org/officeDocument/2006/relationships/image" Target="../media/image135.png"/><Relationship Id="rId128" Type="http://schemas.openxmlformats.org/officeDocument/2006/relationships/image" Target="../media/image5.jpeg"/><Relationship Id="rId149" Type="http://schemas.openxmlformats.org/officeDocument/2006/relationships/image" Target="../media/image152.jpeg"/><Relationship Id="rId5" Type="http://schemas.openxmlformats.org/officeDocument/2006/relationships/image" Target="../media/image19.png"/><Relationship Id="rId95" Type="http://schemas.openxmlformats.org/officeDocument/2006/relationships/image" Target="../media/image6.png"/><Relationship Id="rId22" Type="http://schemas.openxmlformats.org/officeDocument/2006/relationships/image" Target="../media/image126.jpeg"/><Relationship Id="rId27" Type="http://schemas.openxmlformats.org/officeDocument/2006/relationships/image" Target="../media/image35.png"/><Relationship Id="rId43" Type="http://schemas.openxmlformats.org/officeDocument/2006/relationships/image" Target="../media/image11.jpeg"/><Relationship Id="rId48" Type="http://schemas.openxmlformats.org/officeDocument/2006/relationships/image" Target="../media/image96.jpeg"/><Relationship Id="rId64" Type="http://schemas.openxmlformats.org/officeDocument/2006/relationships/image" Target="../media/image105.jpeg"/><Relationship Id="rId69" Type="http://schemas.openxmlformats.org/officeDocument/2006/relationships/image" Target="../media/image108.jpeg"/><Relationship Id="rId113" Type="http://schemas.openxmlformats.org/officeDocument/2006/relationships/image" Target="../media/image68.png"/><Relationship Id="rId118" Type="http://schemas.openxmlformats.org/officeDocument/2006/relationships/image" Target="../media/image63.png"/><Relationship Id="rId134" Type="http://schemas.openxmlformats.org/officeDocument/2006/relationships/image" Target="../media/image118.jpeg"/><Relationship Id="rId139" Type="http://schemas.openxmlformats.org/officeDocument/2006/relationships/image" Target="../media/image48.jpeg"/><Relationship Id="rId80" Type="http://schemas.openxmlformats.org/officeDocument/2006/relationships/image" Target="../media/image102.png"/><Relationship Id="rId85" Type="http://schemas.openxmlformats.org/officeDocument/2006/relationships/image" Target="../media/image116.jpeg"/><Relationship Id="rId150" Type="http://schemas.openxmlformats.org/officeDocument/2006/relationships/image" Target="../media/image156.jpeg"/><Relationship Id="rId12" Type="http://schemas.openxmlformats.org/officeDocument/2006/relationships/image" Target="../media/image24.jpeg"/><Relationship Id="rId17" Type="http://schemas.openxmlformats.org/officeDocument/2006/relationships/image" Target="../media/image28.jpeg"/><Relationship Id="rId33" Type="http://schemas.openxmlformats.org/officeDocument/2006/relationships/image" Target="../media/image40.jpeg"/><Relationship Id="rId38" Type="http://schemas.openxmlformats.org/officeDocument/2006/relationships/image" Target="../media/image92.png"/><Relationship Id="rId59" Type="http://schemas.openxmlformats.org/officeDocument/2006/relationships/image" Target="../media/image132.jpeg"/><Relationship Id="rId103" Type="http://schemas.openxmlformats.org/officeDocument/2006/relationships/image" Target="../media/image77.jpeg"/><Relationship Id="rId108" Type="http://schemas.openxmlformats.org/officeDocument/2006/relationships/image" Target="../media/image81.jpeg"/><Relationship Id="rId124" Type="http://schemas.openxmlformats.org/officeDocument/2006/relationships/image" Target="../media/image142.jpeg"/><Relationship Id="rId129" Type="http://schemas.openxmlformats.org/officeDocument/2006/relationships/image" Target="../media/image119.png"/><Relationship Id="rId54" Type="http://schemas.openxmlformats.org/officeDocument/2006/relationships/image" Target="../media/image59.jpeg"/><Relationship Id="rId70" Type="http://schemas.openxmlformats.org/officeDocument/2006/relationships/image" Target="../media/image121.jpeg"/><Relationship Id="rId75" Type="http://schemas.openxmlformats.org/officeDocument/2006/relationships/image" Target="../media/image136.png"/><Relationship Id="rId91" Type="http://schemas.openxmlformats.org/officeDocument/2006/relationships/image" Target="../media/image32.png"/><Relationship Id="rId96" Type="http://schemas.openxmlformats.org/officeDocument/2006/relationships/image" Target="../media/image7.jpeg"/><Relationship Id="rId140" Type="http://schemas.openxmlformats.org/officeDocument/2006/relationships/image" Target="../media/image49.png"/><Relationship Id="rId145" Type="http://schemas.openxmlformats.org/officeDocument/2006/relationships/image" Target="../media/image149.jpeg"/><Relationship Id="rId1" Type="http://schemas.openxmlformats.org/officeDocument/2006/relationships/image" Target="../media/image51.jpeg"/><Relationship Id="rId6" Type="http://schemas.openxmlformats.org/officeDocument/2006/relationships/image" Target="../media/image17.png"/><Relationship Id="rId23" Type="http://schemas.openxmlformats.org/officeDocument/2006/relationships/image" Target="../media/image127.jpeg"/><Relationship Id="rId28" Type="http://schemas.openxmlformats.org/officeDocument/2006/relationships/image" Target="../media/image36.png"/><Relationship Id="rId49" Type="http://schemas.openxmlformats.org/officeDocument/2006/relationships/image" Target="../media/image98.jpeg"/><Relationship Id="rId114" Type="http://schemas.openxmlformats.org/officeDocument/2006/relationships/image" Target="../media/image131.png"/><Relationship Id="rId119" Type="http://schemas.openxmlformats.org/officeDocument/2006/relationships/image" Target="../media/image64.png"/><Relationship Id="rId44" Type="http://schemas.openxmlformats.org/officeDocument/2006/relationships/image" Target="../media/image13.jpeg"/><Relationship Id="rId60" Type="http://schemas.openxmlformats.org/officeDocument/2006/relationships/image" Target="../media/image76.jpeg"/><Relationship Id="rId65" Type="http://schemas.openxmlformats.org/officeDocument/2006/relationships/image" Target="../media/image106.jpeg"/><Relationship Id="rId81" Type="http://schemas.openxmlformats.org/officeDocument/2006/relationships/image" Target="../media/image103.jpeg"/><Relationship Id="rId86" Type="http://schemas.openxmlformats.org/officeDocument/2006/relationships/image" Target="../media/image71.jpeg"/><Relationship Id="rId130" Type="http://schemas.openxmlformats.org/officeDocument/2006/relationships/image" Target="../media/image143.jpeg"/><Relationship Id="rId135" Type="http://schemas.openxmlformats.org/officeDocument/2006/relationships/image" Target="../media/image117.jpeg"/><Relationship Id="rId151" Type="http://schemas.openxmlformats.org/officeDocument/2006/relationships/image" Target="../media/image9.jpeg"/><Relationship Id="rId13" Type="http://schemas.openxmlformats.org/officeDocument/2006/relationships/image" Target="../media/image86.jpeg"/><Relationship Id="rId18" Type="http://schemas.openxmlformats.org/officeDocument/2006/relationships/image" Target="../media/image101.jpeg"/><Relationship Id="rId39" Type="http://schemas.openxmlformats.org/officeDocument/2006/relationships/image" Target="../media/image93.jpeg"/><Relationship Id="rId109" Type="http://schemas.openxmlformats.org/officeDocument/2006/relationships/image" Target="../media/image82.jpeg"/><Relationship Id="rId34" Type="http://schemas.openxmlformats.org/officeDocument/2006/relationships/image" Target="../media/image41.jpeg"/><Relationship Id="rId50" Type="http://schemas.openxmlformats.org/officeDocument/2006/relationships/image" Target="../media/image99.jpeg"/><Relationship Id="rId55" Type="http://schemas.openxmlformats.org/officeDocument/2006/relationships/image" Target="../media/image60.jpeg"/><Relationship Id="rId76" Type="http://schemas.openxmlformats.org/officeDocument/2006/relationships/image" Target="../media/image137.jpeg"/><Relationship Id="rId97" Type="http://schemas.openxmlformats.org/officeDocument/2006/relationships/image" Target="../media/image61.jpeg"/><Relationship Id="rId104" Type="http://schemas.openxmlformats.org/officeDocument/2006/relationships/image" Target="../media/image78.jpeg"/><Relationship Id="rId120" Type="http://schemas.openxmlformats.org/officeDocument/2006/relationships/image" Target="../media/image109.png"/><Relationship Id="rId125" Type="http://schemas.openxmlformats.org/officeDocument/2006/relationships/image" Target="../media/image144.png"/><Relationship Id="rId141" Type="http://schemas.openxmlformats.org/officeDocument/2006/relationships/image" Target="../media/image4.jpeg"/><Relationship Id="rId146" Type="http://schemas.openxmlformats.org/officeDocument/2006/relationships/image" Target="../media/image150.jpeg"/><Relationship Id="rId7" Type="http://schemas.openxmlformats.org/officeDocument/2006/relationships/image" Target="../media/image20.jpeg"/><Relationship Id="rId71" Type="http://schemas.openxmlformats.org/officeDocument/2006/relationships/image" Target="../media/image123.jpeg"/><Relationship Id="rId92" Type="http://schemas.openxmlformats.org/officeDocument/2006/relationships/image" Target="../media/image10.jpeg"/><Relationship Id="rId2" Type="http://schemas.openxmlformats.org/officeDocument/2006/relationships/image" Target="../media/image15.jpeg"/><Relationship Id="rId29" Type="http://schemas.openxmlformats.org/officeDocument/2006/relationships/image" Target="../media/image37.jpeg"/><Relationship Id="rId24" Type="http://schemas.openxmlformats.org/officeDocument/2006/relationships/image" Target="../media/image128.jpeg"/><Relationship Id="rId40" Type="http://schemas.openxmlformats.org/officeDocument/2006/relationships/image" Target="../media/image42.jpeg"/><Relationship Id="rId45" Type="http://schemas.openxmlformats.org/officeDocument/2006/relationships/image" Target="../media/image14.jpeg"/><Relationship Id="rId66" Type="http://schemas.openxmlformats.org/officeDocument/2006/relationships/image" Target="../media/image104.jpeg"/><Relationship Id="rId87" Type="http://schemas.openxmlformats.org/officeDocument/2006/relationships/image" Target="../media/image72.jpeg"/><Relationship Id="rId110" Type="http://schemas.openxmlformats.org/officeDocument/2006/relationships/image" Target="../media/image83.jpeg"/><Relationship Id="rId115" Type="http://schemas.openxmlformats.org/officeDocument/2006/relationships/image" Target="../media/image69.png"/><Relationship Id="rId131" Type="http://schemas.openxmlformats.org/officeDocument/2006/relationships/image" Target="../media/image84.jpeg"/><Relationship Id="rId136" Type="http://schemas.openxmlformats.org/officeDocument/2006/relationships/image" Target="../media/image50.png"/><Relationship Id="rId61" Type="http://schemas.openxmlformats.org/officeDocument/2006/relationships/image" Target="../media/image111.png"/><Relationship Id="rId82" Type="http://schemas.openxmlformats.org/officeDocument/2006/relationships/image" Target="../media/image113.jpeg"/><Relationship Id="rId152" Type="http://schemas.openxmlformats.org/officeDocument/2006/relationships/image" Target="../media/image62.jpeg"/><Relationship Id="rId19" Type="http://schemas.openxmlformats.org/officeDocument/2006/relationships/image" Target="../media/image29.jpeg"/><Relationship Id="rId14" Type="http://schemas.openxmlformats.org/officeDocument/2006/relationships/image" Target="../media/image25.jpeg"/><Relationship Id="rId30" Type="http://schemas.openxmlformats.org/officeDocument/2006/relationships/image" Target="../media/image100.jpeg"/><Relationship Id="rId35" Type="http://schemas.openxmlformats.org/officeDocument/2006/relationships/image" Target="../media/image89.jpeg"/><Relationship Id="rId56" Type="http://schemas.openxmlformats.org/officeDocument/2006/relationships/image" Target="../media/image33.png"/><Relationship Id="rId77" Type="http://schemas.openxmlformats.org/officeDocument/2006/relationships/image" Target="../media/image139.jpeg"/><Relationship Id="rId100" Type="http://schemas.openxmlformats.org/officeDocument/2006/relationships/image" Target="../media/image54.jpeg"/><Relationship Id="rId105" Type="http://schemas.openxmlformats.org/officeDocument/2006/relationships/image" Target="../media/image79.jpeg"/><Relationship Id="rId126" Type="http://schemas.openxmlformats.org/officeDocument/2006/relationships/image" Target="../media/image145.jpeg"/><Relationship Id="rId147" Type="http://schemas.openxmlformats.org/officeDocument/2006/relationships/image" Target="../media/image153.jpeg"/><Relationship Id="rId8" Type="http://schemas.openxmlformats.org/officeDocument/2006/relationships/image" Target="../media/image23.jpeg"/><Relationship Id="rId51" Type="http://schemas.openxmlformats.org/officeDocument/2006/relationships/image" Target="../media/image57.jpeg"/><Relationship Id="rId72" Type="http://schemas.openxmlformats.org/officeDocument/2006/relationships/image" Target="../media/image122.jpeg"/><Relationship Id="rId93" Type="http://schemas.openxmlformats.org/officeDocument/2006/relationships/image" Target="../media/image8.png"/><Relationship Id="rId98" Type="http://schemas.openxmlformats.org/officeDocument/2006/relationships/image" Target="../media/image12.jpeg"/><Relationship Id="rId121" Type="http://schemas.openxmlformats.org/officeDocument/2006/relationships/image" Target="../media/image75.jpeg"/><Relationship Id="rId142" Type="http://schemas.openxmlformats.org/officeDocument/2006/relationships/image" Target="../media/image146.jpeg"/><Relationship Id="rId3" Type="http://schemas.openxmlformats.org/officeDocument/2006/relationships/image" Target="../media/image16.jpeg"/><Relationship Id="rId25" Type="http://schemas.openxmlformats.org/officeDocument/2006/relationships/image" Target="../media/image129.jpeg"/><Relationship Id="rId46" Type="http://schemas.openxmlformats.org/officeDocument/2006/relationships/image" Target="../media/image97.jpeg"/><Relationship Id="rId67" Type="http://schemas.openxmlformats.org/officeDocument/2006/relationships/image" Target="../media/image124.jpeg"/><Relationship Id="rId116" Type="http://schemas.openxmlformats.org/officeDocument/2006/relationships/image" Target="../media/image70.jpeg"/><Relationship Id="rId137" Type="http://schemas.openxmlformats.org/officeDocument/2006/relationships/image" Target="../media/image47.jpeg"/><Relationship Id="rId20" Type="http://schemas.openxmlformats.org/officeDocument/2006/relationships/image" Target="../media/image30.jpeg"/><Relationship Id="rId41" Type="http://schemas.openxmlformats.org/officeDocument/2006/relationships/image" Target="../media/image43.jpeg"/><Relationship Id="rId62" Type="http://schemas.openxmlformats.org/officeDocument/2006/relationships/image" Target="../media/image155.jpeg"/><Relationship Id="rId83" Type="http://schemas.openxmlformats.org/officeDocument/2006/relationships/image" Target="../media/image114.jpeg"/><Relationship Id="rId88" Type="http://schemas.openxmlformats.org/officeDocument/2006/relationships/image" Target="../media/image2.jpeg"/><Relationship Id="rId111" Type="http://schemas.openxmlformats.org/officeDocument/2006/relationships/image" Target="../media/image66.jpeg"/><Relationship Id="rId132" Type="http://schemas.openxmlformats.org/officeDocument/2006/relationships/image" Target="../media/image85.jpeg"/><Relationship Id="rId153" Type="http://schemas.openxmlformats.org/officeDocument/2006/relationships/image" Target="../media/image120.jpeg"/><Relationship Id="rId15" Type="http://schemas.openxmlformats.org/officeDocument/2006/relationships/image" Target="../media/image26.jpeg"/><Relationship Id="rId36" Type="http://schemas.openxmlformats.org/officeDocument/2006/relationships/image" Target="../media/image90.png"/><Relationship Id="rId57" Type="http://schemas.openxmlformats.org/officeDocument/2006/relationships/image" Target="../media/image45.png"/><Relationship Id="rId106" Type="http://schemas.openxmlformats.org/officeDocument/2006/relationships/image" Target="../media/image88.jpeg"/><Relationship Id="rId127" Type="http://schemas.openxmlformats.org/officeDocument/2006/relationships/image" Target="../media/image1.jpeg"/><Relationship Id="rId10" Type="http://schemas.openxmlformats.org/officeDocument/2006/relationships/image" Target="../media/image22.jpeg"/><Relationship Id="rId31" Type="http://schemas.openxmlformats.org/officeDocument/2006/relationships/image" Target="../media/image38.jpeg"/><Relationship Id="rId52" Type="http://schemas.openxmlformats.org/officeDocument/2006/relationships/image" Target="../media/image56.jpeg"/><Relationship Id="rId73" Type="http://schemas.openxmlformats.org/officeDocument/2006/relationships/image" Target="../media/image134.png"/><Relationship Id="rId78" Type="http://schemas.openxmlformats.org/officeDocument/2006/relationships/image" Target="../media/image140.png"/><Relationship Id="rId94" Type="http://schemas.openxmlformats.org/officeDocument/2006/relationships/image" Target="../media/image53.jpeg"/><Relationship Id="rId99" Type="http://schemas.openxmlformats.org/officeDocument/2006/relationships/image" Target="../media/image52.png"/><Relationship Id="rId101" Type="http://schemas.openxmlformats.org/officeDocument/2006/relationships/image" Target="../media/image55.jpeg"/><Relationship Id="rId122" Type="http://schemas.openxmlformats.org/officeDocument/2006/relationships/image" Target="../media/image73.jpeg"/><Relationship Id="rId143" Type="http://schemas.openxmlformats.org/officeDocument/2006/relationships/image" Target="../media/image147.jpeg"/><Relationship Id="rId148" Type="http://schemas.openxmlformats.org/officeDocument/2006/relationships/image" Target="../media/image151.jpeg"/><Relationship Id="rId4" Type="http://schemas.openxmlformats.org/officeDocument/2006/relationships/image" Target="../media/image18.jpeg"/><Relationship Id="rId9" Type="http://schemas.openxmlformats.org/officeDocument/2006/relationships/image" Target="../media/image21.jpeg"/><Relationship Id="rId26" Type="http://schemas.openxmlformats.org/officeDocument/2006/relationships/image" Target="../media/image34.jpeg"/><Relationship Id="rId47" Type="http://schemas.openxmlformats.org/officeDocument/2006/relationships/image" Target="../media/image95.jpeg"/><Relationship Id="rId68" Type="http://schemas.openxmlformats.org/officeDocument/2006/relationships/image" Target="../media/image107.jpeg"/><Relationship Id="rId89" Type="http://schemas.openxmlformats.org/officeDocument/2006/relationships/image" Target="../media/image3.jpeg"/><Relationship Id="rId112" Type="http://schemas.openxmlformats.org/officeDocument/2006/relationships/image" Target="../media/image67.png"/><Relationship Id="rId133" Type="http://schemas.openxmlformats.org/officeDocument/2006/relationships/image" Target="../media/image112.jpeg"/><Relationship Id="rId154" Type="http://schemas.openxmlformats.org/officeDocument/2006/relationships/image" Target="../media/image138.png"/><Relationship Id="rId16" Type="http://schemas.openxmlformats.org/officeDocument/2006/relationships/image" Target="../media/image27.jpeg"/><Relationship Id="rId37" Type="http://schemas.openxmlformats.org/officeDocument/2006/relationships/image" Target="../media/image91.png"/><Relationship Id="rId58" Type="http://schemas.openxmlformats.org/officeDocument/2006/relationships/image" Target="../media/image65.jpeg"/><Relationship Id="rId79" Type="http://schemas.openxmlformats.org/officeDocument/2006/relationships/image" Target="../media/image141.jpeg"/><Relationship Id="rId102" Type="http://schemas.openxmlformats.org/officeDocument/2006/relationships/image" Target="../media/image74.jpeg"/><Relationship Id="rId123" Type="http://schemas.openxmlformats.org/officeDocument/2006/relationships/image" Target="../media/image133.png"/><Relationship Id="rId144" Type="http://schemas.openxmlformats.org/officeDocument/2006/relationships/image" Target="../media/image148.jpeg"/><Relationship Id="rId90" Type="http://schemas.openxmlformats.org/officeDocument/2006/relationships/image" Target="../media/image110.png"/></Relationships>
</file>

<file path=xl/drawings/_rels/vmlDrawing3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48.jpeg"/><Relationship Id="rId21" Type="http://schemas.openxmlformats.org/officeDocument/2006/relationships/image" Target="../media/image27.jpeg"/><Relationship Id="rId42" Type="http://schemas.openxmlformats.org/officeDocument/2006/relationships/image" Target="../media/image91.png"/><Relationship Id="rId63" Type="http://schemas.openxmlformats.org/officeDocument/2006/relationships/image" Target="../media/image65.jpeg"/><Relationship Id="rId84" Type="http://schemas.openxmlformats.org/officeDocument/2006/relationships/image" Target="../media/image103.jpeg"/><Relationship Id="rId138" Type="http://schemas.openxmlformats.org/officeDocument/2006/relationships/image" Target="../media/image52.png"/><Relationship Id="rId107" Type="http://schemas.openxmlformats.org/officeDocument/2006/relationships/image" Target="../media/image118.jpeg"/><Relationship Id="rId11" Type="http://schemas.openxmlformats.org/officeDocument/2006/relationships/image" Target="../media/image17.png"/><Relationship Id="rId32" Type="http://schemas.openxmlformats.org/officeDocument/2006/relationships/image" Target="../media/image35.png"/><Relationship Id="rId53" Type="http://schemas.openxmlformats.org/officeDocument/2006/relationships/image" Target="../media/image96.jpeg"/><Relationship Id="rId74" Type="http://schemas.openxmlformats.org/officeDocument/2006/relationships/image" Target="../media/image123.jpeg"/><Relationship Id="rId128" Type="http://schemas.openxmlformats.org/officeDocument/2006/relationships/image" Target="../media/image80.jpeg"/><Relationship Id="rId149" Type="http://schemas.openxmlformats.org/officeDocument/2006/relationships/image" Target="../media/image154.png"/><Relationship Id="rId5" Type="http://schemas.openxmlformats.org/officeDocument/2006/relationships/image" Target="../media/image119.png"/><Relationship Id="rId95" Type="http://schemas.openxmlformats.org/officeDocument/2006/relationships/image" Target="../media/image75.jpeg"/><Relationship Id="rId22" Type="http://schemas.openxmlformats.org/officeDocument/2006/relationships/image" Target="../media/image28.jpeg"/><Relationship Id="rId27" Type="http://schemas.openxmlformats.org/officeDocument/2006/relationships/image" Target="../media/image126.jpeg"/><Relationship Id="rId43" Type="http://schemas.openxmlformats.org/officeDocument/2006/relationships/image" Target="../media/image92.png"/><Relationship Id="rId48" Type="http://schemas.openxmlformats.org/officeDocument/2006/relationships/image" Target="../media/image11.jpeg"/><Relationship Id="rId64" Type="http://schemas.openxmlformats.org/officeDocument/2006/relationships/image" Target="../media/image132.jpeg"/><Relationship Id="rId69" Type="http://schemas.openxmlformats.org/officeDocument/2006/relationships/image" Target="../media/image106.jpeg"/><Relationship Id="rId113" Type="http://schemas.openxmlformats.org/officeDocument/2006/relationships/image" Target="../media/image49.png"/><Relationship Id="rId118" Type="http://schemas.openxmlformats.org/officeDocument/2006/relationships/image" Target="../media/image149.jpeg"/><Relationship Id="rId134" Type="http://schemas.openxmlformats.org/officeDocument/2006/relationships/image" Target="../media/image12.jpeg"/><Relationship Id="rId139" Type="http://schemas.openxmlformats.org/officeDocument/2006/relationships/image" Target="../media/image32.png"/><Relationship Id="rId80" Type="http://schemas.openxmlformats.org/officeDocument/2006/relationships/image" Target="../media/image139.jpeg"/><Relationship Id="rId85" Type="http://schemas.openxmlformats.org/officeDocument/2006/relationships/image" Target="../media/image66.jpeg"/><Relationship Id="rId150" Type="http://schemas.openxmlformats.org/officeDocument/2006/relationships/image" Target="../media/image71.jpeg"/><Relationship Id="rId12" Type="http://schemas.openxmlformats.org/officeDocument/2006/relationships/image" Target="../media/image20.jpeg"/><Relationship Id="rId17" Type="http://schemas.openxmlformats.org/officeDocument/2006/relationships/image" Target="../media/image24.jpeg"/><Relationship Id="rId33" Type="http://schemas.openxmlformats.org/officeDocument/2006/relationships/image" Target="../media/image36.png"/><Relationship Id="rId38" Type="http://schemas.openxmlformats.org/officeDocument/2006/relationships/image" Target="../media/image40.jpeg"/><Relationship Id="rId59" Type="http://schemas.openxmlformats.org/officeDocument/2006/relationships/image" Target="../media/image59.jpeg"/><Relationship Id="rId103" Type="http://schemas.openxmlformats.org/officeDocument/2006/relationships/image" Target="../media/image143.jpeg"/><Relationship Id="rId108" Type="http://schemas.openxmlformats.org/officeDocument/2006/relationships/image" Target="../media/image117.jpeg"/><Relationship Id="rId124" Type="http://schemas.openxmlformats.org/officeDocument/2006/relationships/image" Target="../media/image73.jpeg"/><Relationship Id="rId129" Type="http://schemas.openxmlformats.org/officeDocument/2006/relationships/image" Target="../media/image88.jpeg"/><Relationship Id="rId54" Type="http://schemas.openxmlformats.org/officeDocument/2006/relationships/image" Target="../media/image98.jpeg"/><Relationship Id="rId70" Type="http://schemas.openxmlformats.org/officeDocument/2006/relationships/image" Target="../media/image104.jpeg"/><Relationship Id="rId75" Type="http://schemas.openxmlformats.org/officeDocument/2006/relationships/image" Target="../media/image122.jpeg"/><Relationship Id="rId91" Type="http://schemas.openxmlformats.org/officeDocument/2006/relationships/image" Target="../media/image44.jpeg"/><Relationship Id="rId96" Type="http://schemas.openxmlformats.org/officeDocument/2006/relationships/image" Target="../media/image133.png"/><Relationship Id="rId140" Type="http://schemas.openxmlformats.org/officeDocument/2006/relationships/image" Target="../media/image9.jpeg"/><Relationship Id="rId145" Type="http://schemas.openxmlformats.org/officeDocument/2006/relationships/image" Target="../media/image152.jpeg"/><Relationship Id="rId1" Type="http://schemas.openxmlformats.org/officeDocument/2006/relationships/image" Target="../media/image113.jpeg"/><Relationship Id="rId6" Type="http://schemas.openxmlformats.org/officeDocument/2006/relationships/image" Target="../media/image51.jpeg"/><Relationship Id="rId23" Type="http://schemas.openxmlformats.org/officeDocument/2006/relationships/image" Target="../media/image101.jpeg"/><Relationship Id="rId28" Type="http://schemas.openxmlformats.org/officeDocument/2006/relationships/image" Target="../media/image127.jpeg"/><Relationship Id="rId49" Type="http://schemas.openxmlformats.org/officeDocument/2006/relationships/image" Target="../media/image13.jpeg"/><Relationship Id="rId114" Type="http://schemas.openxmlformats.org/officeDocument/2006/relationships/image" Target="../media/image4.jpeg"/><Relationship Id="rId119" Type="http://schemas.openxmlformats.org/officeDocument/2006/relationships/image" Target="../media/image150.jpeg"/><Relationship Id="rId44" Type="http://schemas.openxmlformats.org/officeDocument/2006/relationships/image" Target="../media/image93.jpeg"/><Relationship Id="rId60" Type="http://schemas.openxmlformats.org/officeDocument/2006/relationships/image" Target="../media/image60.jpeg"/><Relationship Id="rId65" Type="http://schemas.openxmlformats.org/officeDocument/2006/relationships/image" Target="../media/image76.jpeg"/><Relationship Id="rId81" Type="http://schemas.openxmlformats.org/officeDocument/2006/relationships/image" Target="../media/image140.png"/><Relationship Id="rId86" Type="http://schemas.openxmlformats.org/officeDocument/2006/relationships/image" Target="../media/image67.png"/><Relationship Id="rId130" Type="http://schemas.openxmlformats.org/officeDocument/2006/relationships/image" Target="../media/image79.jpeg"/><Relationship Id="rId135" Type="http://schemas.openxmlformats.org/officeDocument/2006/relationships/image" Target="../media/image55.jpeg"/><Relationship Id="rId151" Type="http://schemas.openxmlformats.org/officeDocument/2006/relationships/image" Target="../media/image110.png"/><Relationship Id="rId13" Type="http://schemas.openxmlformats.org/officeDocument/2006/relationships/image" Target="../media/image23.jpeg"/><Relationship Id="rId18" Type="http://schemas.openxmlformats.org/officeDocument/2006/relationships/image" Target="../media/image86.jpeg"/><Relationship Id="rId39" Type="http://schemas.openxmlformats.org/officeDocument/2006/relationships/image" Target="../media/image41.jpeg"/><Relationship Id="rId109" Type="http://schemas.openxmlformats.org/officeDocument/2006/relationships/image" Target="../media/image50.png"/><Relationship Id="rId34" Type="http://schemas.openxmlformats.org/officeDocument/2006/relationships/image" Target="../media/image37.jpeg"/><Relationship Id="rId50" Type="http://schemas.openxmlformats.org/officeDocument/2006/relationships/image" Target="../media/image14.jpeg"/><Relationship Id="rId55" Type="http://schemas.openxmlformats.org/officeDocument/2006/relationships/image" Target="../media/image99.jpeg"/><Relationship Id="rId76" Type="http://schemas.openxmlformats.org/officeDocument/2006/relationships/image" Target="../media/image134.png"/><Relationship Id="rId97" Type="http://schemas.openxmlformats.org/officeDocument/2006/relationships/image" Target="../media/image142.jpeg"/><Relationship Id="rId104" Type="http://schemas.openxmlformats.org/officeDocument/2006/relationships/image" Target="../media/image84.jpeg"/><Relationship Id="rId120" Type="http://schemas.openxmlformats.org/officeDocument/2006/relationships/image" Target="../media/image157.jpeg"/><Relationship Id="rId125" Type="http://schemas.openxmlformats.org/officeDocument/2006/relationships/image" Target="../media/image83.jpeg"/><Relationship Id="rId141" Type="http://schemas.openxmlformats.org/officeDocument/2006/relationships/image" Target="../media/image61.jpeg"/><Relationship Id="rId146" Type="http://schemas.openxmlformats.org/officeDocument/2006/relationships/image" Target="../media/image53.jpeg"/><Relationship Id="rId7" Type="http://schemas.openxmlformats.org/officeDocument/2006/relationships/image" Target="../media/image15.jpeg"/><Relationship Id="rId71" Type="http://schemas.openxmlformats.org/officeDocument/2006/relationships/image" Target="../media/image124.jpeg"/><Relationship Id="rId92" Type="http://schemas.openxmlformats.org/officeDocument/2006/relationships/image" Target="../media/image63.png"/><Relationship Id="rId2" Type="http://schemas.openxmlformats.org/officeDocument/2006/relationships/image" Target="../media/image114.jpeg"/><Relationship Id="rId29" Type="http://schemas.openxmlformats.org/officeDocument/2006/relationships/image" Target="../media/image128.jpeg"/><Relationship Id="rId24" Type="http://schemas.openxmlformats.org/officeDocument/2006/relationships/image" Target="../media/image29.jpeg"/><Relationship Id="rId40" Type="http://schemas.openxmlformats.org/officeDocument/2006/relationships/image" Target="../media/image89.jpeg"/><Relationship Id="rId45" Type="http://schemas.openxmlformats.org/officeDocument/2006/relationships/image" Target="../media/image42.jpeg"/><Relationship Id="rId66" Type="http://schemas.openxmlformats.org/officeDocument/2006/relationships/image" Target="../media/image111.png"/><Relationship Id="rId87" Type="http://schemas.openxmlformats.org/officeDocument/2006/relationships/image" Target="../media/image68.png"/><Relationship Id="rId110" Type="http://schemas.openxmlformats.org/officeDocument/2006/relationships/image" Target="../media/image47.jpeg"/><Relationship Id="rId115" Type="http://schemas.openxmlformats.org/officeDocument/2006/relationships/image" Target="../media/image146.jpeg"/><Relationship Id="rId131" Type="http://schemas.openxmlformats.org/officeDocument/2006/relationships/image" Target="../media/image78.jpeg"/><Relationship Id="rId136" Type="http://schemas.openxmlformats.org/officeDocument/2006/relationships/image" Target="../media/image54.jpeg"/><Relationship Id="rId61" Type="http://schemas.openxmlformats.org/officeDocument/2006/relationships/image" Target="../media/image33.png"/><Relationship Id="rId82" Type="http://schemas.openxmlformats.org/officeDocument/2006/relationships/image" Target="../media/image141.jpeg"/><Relationship Id="rId152" Type="http://schemas.openxmlformats.org/officeDocument/2006/relationships/image" Target="../media/image3.jpeg"/><Relationship Id="rId19" Type="http://schemas.openxmlformats.org/officeDocument/2006/relationships/image" Target="../media/image25.jpeg"/><Relationship Id="rId14" Type="http://schemas.openxmlformats.org/officeDocument/2006/relationships/image" Target="../media/image21.jpeg"/><Relationship Id="rId30" Type="http://schemas.openxmlformats.org/officeDocument/2006/relationships/image" Target="../media/image129.jpeg"/><Relationship Id="rId35" Type="http://schemas.openxmlformats.org/officeDocument/2006/relationships/image" Target="../media/image100.jpeg"/><Relationship Id="rId56" Type="http://schemas.openxmlformats.org/officeDocument/2006/relationships/image" Target="../media/image57.jpeg"/><Relationship Id="rId77" Type="http://schemas.openxmlformats.org/officeDocument/2006/relationships/image" Target="../media/image135.png"/><Relationship Id="rId100" Type="http://schemas.openxmlformats.org/officeDocument/2006/relationships/image" Target="../media/image145.jpeg"/><Relationship Id="rId105" Type="http://schemas.openxmlformats.org/officeDocument/2006/relationships/image" Target="../media/image85.jpeg"/><Relationship Id="rId126" Type="http://schemas.openxmlformats.org/officeDocument/2006/relationships/image" Target="../media/image82.jpeg"/><Relationship Id="rId147" Type="http://schemas.openxmlformats.org/officeDocument/2006/relationships/image" Target="../media/image8.png"/><Relationship Id="rId8" Type="http://schemas.openxmlformats.org/officeDocument/2006/relationships/image" Target="../media/image16.jpeg"/><Relationship Id="rId51" Type="http://schemas.openxmlformats.org/officeDocument/2006/relationships/image" Target="../media/image97.jpeg"/><Relationship Id="rId72" Type="http://schemas.openxmlformats.org/officeDocument/2006/relationships/image" Target="../media/image107.jpeg"/><Relationship Id="rId93" Type="http://schemas.openxmlformats.org/officeDocument/2006/relationships/image" Target="../media/image64.png"/><Relationship Id="rId98" Type="http://schemas.openxmlformats.org/officeDocument/2006/relationships/image" Target="../media/image125.jpeg"/><Relationship Id="rId121" Type="http://schemas.openxmlformats.org/officeDocument/2006/relationships/image" Target="../media/image153.jpeg"/><Relationship Id="rId142" Type="http://schemas.openxmlformats.org/officeDocument/2006/relationships/image" Target="../media/image62.jpeg"/><Relationship Id="rId3" Type="http://schemas.openxmlformats.org/officeDocument/2006/relationships/image" Target="../media/image115.jpeg"/><Relationship Id="rId25" Type="http://schemas.openxmlformats.org/officeDocument/2006/relationships/image" Target="../media/image30.jpeg"/><Relationship Id="rId46" Type="http://schemas.openxmlformats.org/officeDocument/2006/relationships/image" Target="../media/image43.jpeg"/><Relationship Id="rId67" Type="http://schemas.openxmlformats.org/officeDocument/2006/relationships/image" Target="../media/image130.jpeg"/><Relationship Id="rId116" Type="http://schemas.openxmlformats.org/officeDocument/2006/relationships/image" Target="../media/image147.jpeg"/><Relationship Id="rId137" Type="http://schemas.openxmlformats.org/officeDocument/2006/relationships/image" Target="../media/image151.jpeg"/><Relationship Id="rId20" Type="http://schemas.openxmlformats.org/officeDocument/2006/relationships/image" Target="../media/image26.jpeg"/><Relationship Id="rId41" Type="http://schemas.openxmlformats.org/officeDocument/2006/relationships/image" Target="../media/image90.png"/><Relationship Id="rId62" Type="http://schemas.openxmlformats.org/officeDocument/2006/relationships/image" Target="../media/image45.png"/><Relationship Id="rId83" Type="http://schemas.openxmlformats.org/officeDocument/2006/relationships/image" Target="../media/image102.png"/><Relationship Id="rId88" Type="http://schemas.openxmlformats.org/officeDocument/2006/relationships/image" Target="../media/image131.png"/><Relationship Id="rId111" Type="http://schemas.openxmlformats.org/officeDocument/2006/relationships/image" Target="../media/image46.jpeg"/><Relationship Id="rId132" Type="http://schemas.openxmlformats.org/officeDocument/2006/relationships/image" Target="../media/image77.jpeg"/><Relationship Id="rId153" Type="http://schemas.openxmlformats.org/officeDocument/2006/relationships/image" Target="../media/image2.jpeg"/><Relationship Id="rId15" Type="http://schemas.openxmlformats.org/officeDocument/2006/relationships/image" Target="../media/image22.jpeg"/><Relationship Id="rId36" Type="http://schemas.openxmlformats.org/officeDocument/2006/relationships/image" Target="../media/image38.jpeg"/><Relationship Id="rId57" Type="http://schemas.openxmlformats.org/officeDocument/2006/relationships/image" Target="../media/image56.jpeg"/><Relationship Id="rId106" Type="http://schemas.openxmlformats.org/officeDocument/2006/relationships/image" Target="../media/image112.jpeg"/><Relationship Id="rId127" Type="http://schemas.openxmlformats.org/officeDocument/2006/relationships/image" Target="../media/image81.jpeg"/><Relationship Id="rId10" Type="http://schemas.openxmlformats.org/officeDocument/2006/relationships/image" Target="../media/image19.png"/><Relationship Id="rId31" Type="http://schemas.openxmlformats.org/officeDocument/2006/relationships/image" Target="../media/image34.jpeg"/><Relationship Id="rId52" Type="http://schemas.openxmlformats.org/officeDocument/2006/relationships/image" Target="../media/image95.jpeg"/><Relationship Id="rId73" Type="http://schemas.openxmlformats.org/officeDocument/2006/relationships/image" Target="../media/image108.jpeg"/><Relationship Id="rId78" Type="http://schemas.openxmlformats.org/officeDocument/2006/relationships/image" Target="../media/image136.png"/><Relationship Id="rId94" Type="http://schemas.openxmlformats.org/officeDocument/2006/relationships/image" Target="../media/image109.png"/><Relationship Id="rId99" Type="http://schemas.openxmlformats.org/officeDocument/2006/relationships/image" Target="../media/image144.png"/><Relationship Id="rId101" Type="http://schemas.openxmlformats.org/officeDocument/2006/relationships/image" Target="../media/image1.jpeg"/><Relationship Id="rId122" Type="http://schemas.openxmlformats.org/officeDocument/2006/relationships/image" Target="../media/image120.jpeg"/><Relationship Id="rId143" Type="http://schemas.openxmlformats.org/officeDocument/2006/relationships/image" Target="../media/image7.jpeg"/><Relationship Id="rId148" Type="http://schemas.openxmlformats.org/officeDocument/2006/relationships/image" Target="../media/image10.jpeg"/><Relationship Id="rId4" Type="http://schemas.openxmlformats.org/officeDocument/2006/relationships/image" Target="../media/image116.jpeg"/><Relationship Id="rId9" Type="http://schemas.openxmlformats.org/officeDocument/2006/relationships/image" Target="../media/image18.jpeg"/><Relationship Id="rId26" Type="http://schemas.openxmlformats.org/officeDocument/2006/relationships/image" Target="../media/image31.jpeg"/><Relationship Id="rId47" Type="http://schemas.openxmlformats.org/officeDocument/2006/relationships/image" Target="../media/image94.png"/><Relationship Id="rId68" Type="http://schemas.openxmlformats.org/officeDocument/2006/relationships/image" Target="../media/image105.jpeg"/><Relationship Id="rId89" Type="http://schemas.openxmlformats.org/officeDocument/2006/relationships/image" Target="../media/image69.png"/><Relationship Id="rId112" Type="http://schemas.openxmlformats.org/officeDocument/2006/relationships/image" Target="../media/image48.jpeg"/><Relationship Id="rId133" Type="http://schemas.openxmlformats.org/officeDocument/2006/relationships/image" Target="../media/image74.jpeg"/><Relationship Id="rId154" Type="http://schemas.openxmlformats.org/officeDocument/2006/relationships/image" Target="../media/image72.jpeg"/><Relationship Id="rId16" Type="http://schemas.openxmlformats.org/officeDocument/2006/relationships/image" Target="../media/image87.jpeg"/><Relationship Id="rId37" Type="http://schemas.openxmlformats.org/officeDocument/2006/relationships/image" Target="../media/image39.jpeg"/><Relationship Id="rId58" Type="http://schemas.openxmlformats.org/officeDocument/2006/relationships/image" Target="../media/image58.jpeg"/><Relationship Id="rId79" Type="http://schemas.openxmlformats.org/officeDocument/2006/relationships/image" Target="../media/image137.jpeg"/><Relationship Id="rId102" Type="http://schemas.openxmlformats.org/officeDocument/2006/relationships/image" Target="../media/image5.jpeg"/><Relationship Id="rId123" Type="http://schemas.openxmlformats.org/officeDocument/2006/relationships/image" Target="../media/image138.png"/><Relationship Id="rId144" Type="http://schemas.openxmlformats.org/officeDocument/2006/relationships/image" Target="../media/image6.png"/><Relationship Id="rId90" Type="http://schemas.openxmlformats.org/officeDocument/2006/relationships/image" Target="../media/image70.jpe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132" totalsRowShown="0">
  <autoFilter ref="A1:B132" xr:uid="{00000000-0009-0000-0100-000001000000}"/>
  <tableColumns count="2">
    <tableColumn id="1" xr3:uid="{00000000-0010-0000-0000-000001000000}" name="BLDG" dataDxfId="13"/>
    <tableColumn id="2" xr3:uid="{00000000-0010-0000-0000-000002000000}" name="Work Order" dataDxfId="12" dataCellStyle="Norm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1"/>
  <sheetViews>
    <sheetView showGridLines="0" tabSelected="1" zoomScale="85" zoomScaleNormal="85" workbookViewId="0">
      <selection activeCell="B1" sqref="B1"/>
    </sheetView>
  </sheetViews>
  <sheetFormatPr defaultColWidth="9.140625" defaultRowHeight="15" x14ac:dyDescent="0.25"/>
  <cols>
    <col min="1" max="1" width="13.28515625" style="1" customWidth="1"/>
    <col min="2" max="2" width="81.85546875" style="1" customWidth="1"/>
    <col min="3" max="3" width="13.7109375" style="1" customWidth="1"/>
    <col min="4" max="4" width="8.5703125" style="1" customWidth="1"/>
    <col min="5" max="5" width="11.85546875" style="1" customWidth="1"/>
    <col min="6" max="6" width="13.28515625" style="1" customWidth="1"/>
    <col min="7" max="7" width="18.140625" style="1" customWidth="1"/>
    <col min="8" max="16384" width="9.140625" style="1"/>
  </cols>
  <sheetData>
    <row r="1" spans="1:11" ht="18.75" customHeight="1" x14ac:dyDescent="0.35">
      <c r="A1" s="39" t="s">
        <v>0</v>
      </c>
      <c r="B1" s="5"/>
      <c r="C1" s="45" t="s">
        <v>636</v>
      </c>
      <c r="D1" s="75" t="str">
        <f>IF(B2="","",VLOOKUP(B2,'ZONE LIST'!1:132,2,FALSE))</f>
        <v/>
      </c>
      <c r="E1" s="76"/>
      <c r="F1" s="69" t="s">
        <v>627</v>
      </c>
      <c r="G1" s="70"/>
    </row>
    <row r="2" spans="1:11" ht="16.5" customHeight="1" x14ac:dyDescent="0.25">
      <c r="A2" s="39" t="s">
        <v>1</v>
      </c>
      <c r="B2" s="59"/>
      <c r="C2" s="40" t="s">
        <v>626</v>
      </c>
      <c r="D2" s="67" t="str">
        <f>IF(B2="","",VLOOKUP(B2,'ZONE LIST'!1:132,3,FALSE))</f>
        <v/>
      </c>
      <c r="E2" s="68"/>
      <c r="F2" s="70"/>
      <c r="G2" s="70"/>
    </row>
    <row r="3" spans="1:11" ht="18.75" x14ac:dyDescent="0.3">
      <c r="A3" s="51" t="s">
        <v>2</v>
      </c>
      <c r="B3" s="52" t="str">
        <f>IF(B2="","",VLOOKUP(B2,'WO NUMBERS'!1:132,2,FALSE))</f>
        <v/>
      </c>
      <c r="C3" s="40" t="s">
        <v>620</v>
      </c>
      <c r="D3" s="67">
        <f ca="1">TODAY()</f>
        <v>45334</v>
      </c>
      <c r="E3" s="68"/>
      <c r="F3" s="70"/>
      <c r="G3" s="70"/>
    </row>
    <row r="4" spans="1:11" ht="42" customHeight="1" x14ac:dyDescent="0.25">
      <c r="A4" s="45" t="s">
        <v>3</v>
      </c>
      <c r="B4" s="46" t="s">
        <v>616</v>
      </c>
      <c r="C4" s="41" t="s">
        <v>442</v>
      </c>
      <c r="D4" s="47" t="s">
        <v>443</v>
      </c>
      <c r="E4" s="45" t="s">
        <v>617</v>
      </c>
      <c r="F4" s="45" t="s">
        <v>440</v>
      </c>
      <c r="G4" s="45" t="s">
        <v>441</v>
      </c>
    </row>
    <row r="5" spans="1:11" ht="19.5" customHeight="1" x14ac:dyDescent="0.3">
      <c r="A5" s="32"/>
      <c r="B5" s="34"/>
      <c r="C5" s="42" t="str">
        <f>IF(B5="","",VLOOKUP(B5,Sheet2!1:1048576,2,FALSE))</f>
        <v/>
      </c>
      <c r="D5" s="33"/>
      <c r="E5" s="64" t="str">
        <f>IF(B5="","",VLOOKUP(B5,Sheet2!1:1048576,3,FALSE))</f>
        <v/>
      </c>
      <c r="F5" s="48" t="str">
        <f>IF(B5="","",VLOOKUP(B5,Sheet2!1:1048576,5,FALSE))</f>
        <v/>
      </c>
      <c r="G5" s="48" t="str">
        <f>IF(B5="","",VLOOKUP(B5,Sheet2!1:1048576,4,FALSE))</f>
        <v/>
      </c>
      <c r="J5" s="1" t="s">
        <v>49</v>
      </c>
    </row>
    <row r="6" spans="1:11" ht="19.5" customHeight="1" x14ac:dyDescent="0.3">
      <c r="A6" s="32"/>
      <c r="B6" s="34"/>
      <c r="C6" s="42" t="str">
        <f>IF(B6="","",VLOOKUP(B6,Sheet2!1:1048576,2,FALSE))</f>
        <v/>
      </c>
      <c r="D6" s="33"/>
      <c r="E6" s="64" t="str">
        <f>IF(B6="","",VLOOKUP(B6,Sheet2!1:1048576,3,FALSE))</f>
        <v/>
      </c>
      <c r="F6" s="48" t="str">
        <f>IF(B6="","",VLOOKUP(B6,Sheet2!1:1048576,5,FALSE))</f>
        <v/>
      </c>
      <c r="G6" s="48" t="str">
        <f>IF(B6="","",VLOOKUP(B6,Sheet2!1:1048576,4,FALSE))</f>
        <v/>
      </c>
    </row>
    <row r="7" spans="1:11" ht="19.5" customHeight="1" x14ac:dyDescent="0.3">
      <c r="A7" s="32"/>
      <c r="B7" s="34"/>
      <c r="C7" s="42" t="str">
        <f>IF(B7="","",VLOOKUP(B7,Sheet2!1:1048576,2,FALSE))</f>
        <v/>
      </c>
      <c r="D7" s="33"/>
      <c r="E7" s="64" t="str">
        <f>IF(B7="","",VLOOKUP(B7,Sheet2!1:1048576,3,FALSE))</f>
        <v/>
      </c>
      <c r="F7" s="48" t="str">
        <f>IF(B7="","",VLOOKUP(B7,Sheet2!1:1048576,5,FALSE))</f>
        <v/>
      </c>
      <c r="G7" s="48" t="str">
        <f>IF(B7="","",VLOOKUP(B7,Sheet2!1:1048576,4,FALSE))</f>
        <v/>
      </c>
      <c r="K7" s="1" t="s">
        <v>49</v>
      </c>
    </row>
    <row r="8" spans="1:11" ht="19.5" customHeight="1" x14ac:dyDescent="0.3">
      <c r="A8" s="37"/>
      <c r="B8" s="62"/>
      <c r="C8" s="43" t="str">
        <f>IF(B8="","",VLOOKUP(B8,Sheet2!1:1048576,2,FALSE))</f>
        <v/>
      </c>
      <c r="D8" s="38"/>
      <c r="E8" s="65" t="str">
        <f>IF(B8="","",VLOOKUP(B8,Sheet2!1:1048576,3,FALSE))</f>
        <v/>
      </c>
      <c r="F8" s="49" t="str">
        <f>IF(B8="","",VLOOKUP(B8,Sheet2!1:1048576,5,FALSE))</f>
        <v/>
      </c>
      <c r="G8" s="49" t="str">
        <f>IF(B8="","",VLOOKUP(B8,Sheet2!1:1048576,4,FALSE))</f>
        <v/>
      </c>
    </row>
    <row r="9" spans="1:11" ht="19.5" customHeight="1" x14ac:dyDescent="0.3">
      <c r="A9" s="32"/>
      <c r="B9" s="34"/>
      <c r="C9" s="42" t="str">
        <f>IF(B9="","",VLOOKUP(B9,Sheet2!1:1048576,2,FALSE))</f>
        <v/>
      </c>
      <c r="D9" s="33"/>
      <c r="E9" s="64" t="str">
        <f>IF(B9="","",VLOOKUP(B9,Sheet2!1:1048576,3,FALSE))</f>
        <v/>
      </c>
      <c r="F9" s="48" t="str">
        <f>IF(B9="","",VLOOKUP(B9,Sheet2!1:1048576,5,FALSE))</f>
        <v/>
      </c>
      <c r="G9" s="48" t="str">
        <f>IF(B9="","",VLOOKUP(B9,Sheet2!1:1048576,4,FALSE))</f>
        <v/>
      </c>
    </row>
    <row r="10" spans="1:11" ht="19.5" customHeight="1" x14ac:dyDescent="0.3">
      <c r="A10" s="32"/>
      <c r="B10" s="34"/>
      <c r="C10" s="42" t="str">
        <f>IF(B10="","",VLOOKUP(B10,Sheet2!1:1048576,2,FALSE))</f>
        <v/>
      </c>
      <c r="D10" s="33"/>
      <c r="E10" s="64" t="str">
        <f>IF(B10="","",VLOOKUP(B10,Sheet2!1:1048576,3,FALSE))</f>
        <v/>
      </c>
      <c r="F10" s="48" t="str">
        <f>IF(B10="","",VLOOKUP(B10,Sheet2!1:1048576,5,FALSE))</f>
        <v/>
      </c>
      <c r="G10" s="48" t="str">
        <f>IF(B10="","",VLOOKUP(B10,Sheet2!1:1048576,4,FALSE))</f>
        <v/>
      </c>
    </row>
    <row r="11" spans="1:11" ht="19.5" customHeight="1" x14ac:dyDescent="0.3">
      <c r="A11" s="32"/>
      <c r="B11" s="34"/>
      <c r="C11" s="42" t="str">
        <f>IF(B11="","",VLOOKUP(B11,Sheet2!1:1048576,2,FALSE))</f>
        <v/>
      </c>
      <c r="D11" s="33"/>
      <c r="E11" s="64" t="str">
        <f>IF(B11="","",VLOOKUP(B11,Sheet2!1:1048576,3,FALSE))</f>
        <v/>
      </c>
      <c r="F11" s="48" t="str">
        <f>IF(B11="","",VLOOKUP(B11,Sheet2!1:1048576,5,FALSE))</f>
        <v/>
      </c>
      <c r="G11" s="48" t="str">
        <f>IF(B11="","",VLOOKUP(B11,Sheet2!1:1048576,4,FALSE))</f>
        <v/>
      </c>
    </row>
    <row r="12" spans="1:11" ht="19.5" customHeight="1" x14ac:dyDescent="0.3">
      <c r="A12" s="32"/>
      <c r="B12" s="34"/>
      <c r="C12" s="42" t="str">
        <f>IF(B12="","",VLOOKUP(B12,Sheet2!1:1048576,2,FALSE))</f>
        <v/>
      </c>
      <c r="D12" s="33"/>
      <c r="E12" s="64" t="str">
        <f>IF(B12="","",VLOOKUP(B12,Sheet2!1:1048576,3,FALSE))</f>
        <v/>
      </c>
      <c r="F12" s="48" t="str">
        <f>IF(B12="","",VLOOKUP(B12,Sheet2!1:1048576,5,FALSE))</f>
        <v/>
      </c>
      <c r="G12" s="48" t="str">
        <f>IF(B12="","",VLOOKUP(B12,Sheet2!1:1048576,4,FALSE))</f>
        <v/>
      </c>
      <c r="I12" s="1" t="s">
        <v>49</v>
      </c>
    </row>
    <row r="13" spans="1:11" ht="19.5" customHeight="1" x14ac:dyDescent="0.3">
      <c r="A13" s="32"/>
      <c r="B13" s="34"/>
      <c r="C13" s="42" t="str">
        <f>IF(B13="","",VLOOKUP(B13,Sheet2!1:1048576,2,FALSE))</f>
        <v/>
      </c>
      <c r="D13" s="33"/>
      <c r="E13" s="64" t="str">
        <f>IF(B13="","",VLOOKUP(B13,Sheet2!1:1048576,3,FALSE))</f>
        <v/>
      </c>
      <c r="F13" s="48" t="str">
        <f>IF(B13="","",VLOOKUP(B13,Sheet2!1:1048576,5,FALSE))</f>
        <v/>
      </c>
      <c r="G13" s="48" t="str">
        <f>IF(B13="","",VLOOKUP(B13,Sheet2!1:1048576,4,FALSE))</f>
        <v/>
      </c>
    </row>
    <row r="14" spans="1:11" ht="19.5" customHeight="1" x14ac:dyDescent="0.3">
      <c r="A14" s="32"/>
      <c r="B14" s="34"/>
      <c r="C14" s="42" t="str">
        <f>IF(B14="","",VLOOKUP(B14,Sheet2!1:1048576,2,FALSE))</f>
        <v/>
      </c>
      <c r="D14" s="33"/>
      <c r="E14" s="64" t="str">
        <f>IF(B14="","",VLOOKUP(B14,Sheet2!1:1048576,3,FALSE))</f>
        <v/>
      </c>
      <c r="F14" s="48" t="str">
        <f>IF(B14="","",VLOOKUP(B14,Sheet2!1:1048576,5,FALSE))</f>
        <v/>
      </c>
      <c r="G14" s="48" t="str">
        <f>IF(B14="","",VLOOKUP(B14,Sheet2!1:1048576,4,FALSE))</f>
        <v/>
      </c>
    </row>
    <row r="15" spans="1:11" ht="19.5" customHeight="1" x14ac:dyDescent="0.3">
      <c r="A15" s="32"/>
      <c r="B15" s="34"/>
      <c r="C15" s="42" t="str">
        <f>IF(B15="","",VLOOKUP(B15,Sheet2!1:1048576,2,FALSE))</f>
        <v/>
      </c>
      <c r="D15" s="33"/>
      <c r="E15" s="64" t="str">
        <f>IF(B15="","",VLOOKUP(B15,Sheet2!1:1048576,3,FALSE))</f>
        <v/>
      </c>
      <c r="F15" s="48" t="str">
        <f>IF(B15="","",VLOOKUP(B15,Sheet2!1:1048576,5,FALSE))</f>
        <v/>
      </c>
      <c r="G15" s="48" t="str">
        <f>IF(B15="","",VLOOKUP(B15,Sheet2!1:1048576,4,FALSE))</f>
        <v/>
      </c>
    </row>
    <row r="16" spans="1:11" ht="19.5" customHeight="1" x14ac:dyDescent="0.3">
      <c r="A16" s="32"/>
      <c r="B16" s="34"/>
      <c r="C16" s="42" t="str">
        <f>IF(B16="","",VLOOKUP(B16,Sheet2!1:1048576,2,FALSE))</f>
        <v/>
      </c>
      <c r="D16" s="33"/>
      <c r="E16" s="64" t="str">
        <f>IF(B16="","",VLOOKUP(B16,Sheet2!1:1048576,3,FALSE))</f>
        <v/>
      </c>
      <c r="F16" s="48" t="str">
        <f>IF(B16="","",VLOOKUP(B16,Sheet2!1:1048576,5,FALSE))</f>
        <v/>
      </c>
      <c r="G16" s="48" t="str">
        <f>IF(B16="","",VLOOKUP(B16,Sheet2!1:1048576,4,FALSE))</f>
        <v/>
      </c>
    </row>
    <row r="17" spans="1:7" ht="19.5" customHeight="1" x14ac:dyDescent="0.3">
      <c r="A17" s="35"/>
      <c r="B17" s="63"/>
      <c r="C17" s="44" t="str">
        <f>IF(B17="","",VLOOKUP(B17,Sheet2!1:1048576,2,FALSE))</f>
        <v/>
      </c>
      <c r="D17" s="36"/>
      <c r="E17" s="66" t="str">
        <f>IF(B17="","",VLOOKUP(B17,Sheet2!1:1048576,3,FALSE))</f>
        <v/>
      </c>
      <c r="F17" s="50" t="str">
        <f>IF(B17="","",VLOOKUP(B17,Sheet2!1:1048576,5,FALSE))</f>
        <v/>
      </c>
      <c r="G17" s="50" t="str">
        <f>IF(B17="","",VLOOKUP(B17,Sheet2!1:1048576,4,FALSE))</f>
        <v/>
      </c>
    </row>
    <row r="18" spans="1:7" ht="19.5" customHeight="1" x14ac:dyDescent="0.3">
      <c r="A18" s="32"/>
      <c r="B18" s="34"/>
      <c r="C18" s="42" t="str">
        <f>IF(B18="","",VLOOKUP(B18,Sheet2!1:1048576,2,FALSE))</f>
        <v/>
      </c>
      <c r="D18" s="33"/>
      <c r="E18" s="64" t="str">
        <f>IF(B18="","",VLOOKUP(B18,Sheet2!1:1048576,3,FALSE))</f>
        <v/>
      </c>
      <c r="F18" s="48" t="str">
        <f>IF(B18="","",VLOOKUP(B18,Sheet2!1:1048576,5,FALSE))</f>
        <v/>
      </c>
      <c r="G18" s="48" t="str">
        <f>IF(B18="","",VLOOKUP(B18,Sheet2!1:1048576,4,FALSE))</f>
        <v/>
      </c>
    </row>
    <row r="19" spans="1:7" ht="19.5" customHeight="1" x14ac:dyDescent="0.3">
      <c r="A19" s="37"/>
      <c r="B19" s="62"/>
      <c r="C19" s="43" t="str">
        <f>IF(B19="","",VLOOKUP(B19,Sheet2!1:1048576,2,FALSE))</f>
        <v/>
      </c>
      <c r="D19" s="38"/>
      <c r="E19" s="65" t="str">
        <f>IF(B19="","",VLOOKUP(B19,Sheet2!1:1048576,3,FALSE))</f>
        <v/>
      </c>
      <c r="F19" s="49" t="str">
        <f>IF(B19="","",VLOOKUP(B19,Sheet2!1:1048576,5,FALSE))</f>
        <v/>
      </c>
      <c r="G19" s="49" t="str">
        <f>IF(B19="","",VLOOKUP(B19,Sheet2!1:1048576,4,FALSE))</f>
        <v/>
      </c>
    </row>
    <row r="20" spans="1:7" ht="19.5" customHeight="1" x14ac:dyDescent="0.3">
      <c r="A20" s="32"/>
      <c r="B20" s="34"/>
      <c r="C20" s="42" t="str">
        <f>IF(B20="","",VLOOKUP(B20,Sheet2!1:1048576,2,FALSE))</f>
        <v/>
      </c>
      <c r="D20" s="33"/>
      <c r="E20" s="64" t="str">
        <f>IF(B20="","",VLOOKUP(B20,Sheet2!1:1048576,3,FALSE))</f>
        <v/>
      </c>
      <c r="F20" s="48" t="str">
        <f>IF(B20="","",VLOOKUP(B20,Sheet2!1:1048576,5,FALSE))</f>
        <v/>
      </c>
      <c r="G20" s="48" t="str">
        <f>IF(B20="","",VLOOKUP(B20,Sheet2!1:1048576,4,FALSE))</f>
        <v/>
      </c>
    </row>
    <row r="21" spans="1:7" ht="19.5" customHeight="1" x14ac:dyDescent="0.3">
      <c r="A21" s="32"/>
      <c r="B21" s="34"/>
      <c r="C21" s="42" t="str">
        <f>IF(B21="","",VLOOKUP(B21,Sheet2!1:1048576,2,FALSE))</f>
        <v/>
      </c>
      <c r="D21" s="33"/>
      <c r="E21" s="64" t="str">
        <f>IF(B21="","",VLOOKUP(B21,Sheet2!1:1048576,3,FALSE))</f>
        <v/>
      </c>
      <c r="F21" s="48" t="str">
        <f>IF(B21="","",VLOOKUP(B21,Sheet2!1:1048576,5,FALSE))</f>
        <v/>
      </c>
      <c r="G21" s="48" t="str">
        <f>IF(B21="","",VLOOKUP(B21,Sheet2!1:1048576,4,FALSE))</f>
        <v/>
      </c>
    </row>
    <row r="22" spans="1:7" ht="19.5" customHeight="1" x14ac:dyDescent="0.3">
      <c r="A22" s="32"/>
      <c r="B22" s="34"/>
      <c r="C22" s="42" t="str">
        <f>IF(B22="","",VLOOKUP(B22,Sheet2!1:1048576,2,FALSE))</f>
        <v/>
      </c>
      <c r="D22" s="33"/>
      <c r="E22" s="64" t="str">
        <f>IF(B22="","",VLOOKUP(B22,Sheet2!1:1048576,3,FALSE))</f>
        <v/>
      </c>
      <c r="F22" s="48" t="str">
        <f>IF(B22="","",VLOOKUP(B22,Sheet2!1:1048576,5,FALSE))</f>
        <v/>
      </c>
      <c r="G22" s="48" t="str">
        <f>IF(B22="","",VLOOKUP(B22,Sheet2!1:1048576,4,FALSE))</f>
        <v/>
      </c>
    </row>
    <row r="23" spans="1:7" ht="19.5" customHeight="1" x14ac:dyDescent="0.3">
      <c r="A23" s="32"/>
      <c r="B23" s="34"/>
      <c r="C23" s="42" t="str">
        <f>IF(B23="","",VLOOKUP(B23,Sheet2!1:1048576,2,FALSE))</f>
        <v/>
      </c>
      <c r="D23" s="33"/>
      <c r="E23" s="64" t="str">
        <f>IF(B23="","",VLOOKUP(B23,Sheet2!1:1048576,3,FALSE))</f>
        <v/>
      </c>
      <c r="F23" s="48" t="str">
        <f>IF(B23="","",VLOOKUP(B23,Sheet2!1:1048576,5,FALSE))</f>
        <v/>
      </c>
      <c r="G23" s="48" t="str">
        <f>IF(B23="","",VLOOKUP(B23,Sheet2!1:1048576,4,FALSE))</f>
        <v/>
      </c>
    </row>
    <row r="24" spans="1:7" ht="19.5" customHeight="1" x14ac:dyDescent="0.3">
      <c r="A24" s="32"/>
      <c r="B24" s="34"/>
      <c r="C24" s="42" t="str">
        <f>IF(B24="","",VLOOKUP(B24,Sheet2!1:1048576,2,FALSE))</f>
        <v/>
      </c>
      <c r="D24" s="33"/>
      <c r="E24" s="64" t="str">
        <f>IF(B24="","",VLOOKUP(B24,Sheet2!1:1048576,3,FALSE))</f>
        <v/>
      </c>
      <c r="F24" s="48" t="str">
        <f>IF(B24="","",VLOOKUP(B24,Sheet2!1:1048576,5,FALSE))</f>
        <v/>
      </c>
      <c r="G24" s="48" t="str">
        <f>IF(B24="","",VLOOKUP(B24,Sheet2!1:1048576,4,FALSE))</f>
        <v/>
      </c>
    </row>
    <row r="25" spans="1:7" x14ac:dyDescent="0.25">
      <c r="A25" s="73" t="s">
        <v>619</v>
      </c>
      <c r="B25" s="74"/>
      <c r="C25" s="74"/>
      <c r="D25" s="74"/>
      <c r="E25" s="74"/>
      <c r="F25" s="74"/>
      <c r="G25" s="74"/>
    </row>
    <row r="26" spans="1:7" x14ac:dyDescent="0.25">
      <c r="A26" s="71"/>
      <c r="B26" s="72"/>
      <c r="C26" s="72"/>
      <c r="D26" s="72"/>
      <c r="E26" s="72"/>
      <c r="F26" s="72"/>
      <c r="G26" s="72"/>
    </row>
    <row r="27" spans="1:7" x14ac:dyDescent="0.25">
      <c r="A27" s="72"/>
      <c r="B27" s="72"/>
      <c r="C27" s="72"/>
      <c r="D27" s="72"/>
      <c r="E27" s="72"/>
      <c r="F27" s="72"/>
      <c r="G27" s="72"/>
    </row>
    <row r="28" spans="1:7" x14ac:dyDescent="0.25">
      <c r="A28" s="72"/>
      <c r="B28" s="72"/>
      <c r="C28" s="72"/>
      <c r="D28" s="72"/>
      <c r="E28" s="72"/>
      <c r="F28" s="72"/>
      <c r="G28" s="72"/>
    </row>
    <row r="29" spans="1:7" x14ac:dyDescent="0.25">
      <c r="A29" s="72"/>
      <c r="B29" s="72"/>
      <c r="C29" s="72"/>
      <c r="D29" s="72"/>
      <c r="E29" s="72"/>
      <c r="F29" s="72"/>
      <c r="G29" s="72"/>
    </row>
    <row r="30" spans="1:7" x14ac:dyDescent="0.25">
      <c r="A30" s="72"/>
      <c r="B30" s="72"/>
      <c r="C30" s="72"/>
      <c r="D30" s="72"/>
      <c r="E30" s="72"/>
      <c r="F30" s="72"/>
      <c r="G30" s="72"/>
    </row>
    <row r="31" spans="1:7" x14ac:dyDescent="0.25">
      <c r="A31" s="72"/>
      <c r="B31" s="72"/>
      <c r="C31" s="72"/>
      <c r="D31" s="72"/>
      <c r="E31" s="72"/>
      <c r="F31" s="72"/>
      <c r="G31" s="72"/>
    </row>
  </sheetData>
  <sheetProtection algorithmName="SHA-512" hashValue="AmqQDFMdQCAFgcXpkIyeOq9o5fZMN0+68WuHKDtndoCZbBz9hT3raL2TA/YZm03YUZizn/U5J59pChr9w7KOWw==" saltValue="nTiM6LbUUXyLevzrjnxJOA==" spinCount="100000" sheet="1" selectLockedCells="1"/>
  <protectedRanges>
    <protectedRange algorithmName="SHA-512" hashValue="peAXdchHLhBt7vSG2ijf815ou3bpP8F1skLIQht2hHw6Zx/gIeOdIBgc2gdWdD3Is7pvSBEJGgXQp8LQIJ/m0w==" saltValue="+cb+Z3H0//+36TnaxLpXbQ==" spinCount="100000" sqref="B1" name="Range1"/>
  </protectedRanges>
  <mergeCells count="6">
    <mergeCell ref="D3:E3"/>
    <mergeCell ref="F1:G3"/>
    <mergeCell ref="A26:G31"/>
    <mergeCell ref="A25:G25"/>
    <mergeCell ref="D1:E1"/>
    <mergeCell ref="D2:E2"/>
  </mergeCells>
  <conditionalFormatting sqref="A5:G24">
    <cfRule type="expression" dxfId="11" priority="1">
      <formula>$A5="FLOOR_PAD"</formula>
    </cfRule>
    <cfRule type="expression" dxfId="10" priority="2">
      <formula>$A5="SOAP"</formula>
    </cfRule>
    <cfRule type="expression" dxfId="9" priority="3">
      <formula>$A5="PAPER"</formula>
    </cfRule>
    <cfRule type="expression" dxfId="8" priority="4">
      <formula>$A5="DUSTING"</formula>
    </cfRule>
    <cfRule type="expression" dxfId="7" priority="5">
      <formula>$A5="CHEMICALS"</formula>
    </cfRule>
    <cfRule type="expression" dxfId="6" priority="6">
      <formula>$A5="CSS_ACC"</formula>
    </cfRule>
  </conditionalFormatting>
  <dataValidations count="4">
    <dataValidation type="list" allowBlank="1" showInputMessage="1" showErrorMessage="1" sqref="B2" xr:uid="{00000000-0002-0000-0000-000002000000}">
      <formula1>BLDG</formula1>
    </dataValidation>
    <dataValidation type="list" allowBlank="1" showInputMessage="1" showErrorMessage="1" sqref="B5" xr:uid="{FF6B6718-B867-460E-A5D8-FDD4E4B23832}">
      <formula1>INDIRECT(A5)</formula1>
    </dataValidation>
    <dataValidation type="list" allowBlank="1" showInputMessage="1" showErrorMessage="1" sqref="B6:C24" xr:uid="{00000000-0002-0000-0000-000000000000}">
      <formula1>INDIRECT($A6)</formula1>
    </dataValidation>
    <dataValidation type="list" allowBlank="1" showInputMessage="1" showErrorMessage="1" sqref="A5:A24" xr:uid="{5820212A-D759-4044-BA9C-8F2260457803}">
      <formula1>CATEGORY</formula1>
    </dataValidation>
  </dataValidations>
  <pageMargins left="0.17" right="0.17" top="0.53" bottom="0.32" header="0.22" footer="0.3"/>
  <pageSetup scale="85" orientation="landscape" horizontalDpi="1200" verticalDpi="1200" r:id="rId1"/>
  <headerFooter>
    <oddHeader>&amp;C&amp;"-,Bold"&amp;20CUSTODIAL ORDER FORM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666C5FF-FB09-4A08-B971-C16B008A7BC9}">
          <x14:formula1>
            <xm:f>'WO NUMBERS'!$B$2:$B$132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C8ED3-92BA-4BC9-AD70-BA5F32AF8C26}">
  <sheetPr codeName="Sheet5"/>
  <dimension ref="A1:H178"/>
  <sheetViews>
    <sheetView topLeftCell="A67" workbookViewId="0">
      <selection activeCell="G84" sqref="G84"/>
    </sheetView>
  </sheetViews>
  <sheetFormatPr defaultColWidth="9.140625" defaultRowHeight="12.75" x14ac:dyDescent="0.2"/>
  <cols>
    <col min="1" max="1" width="73.42578125" style="55" bestFit="1" customWidth="1"/>
    <col min="2" max="2" width="21.7109375" style="58" customWidth="1"/>
    <col min="3" max="3" width="11.42578125" style="58" bestFit="1" customWidth="1"/>
    <col min="4" max="4" width="28.85546875" style="58" bestFit="1" customWidth="1"/>
    <col min="5" max="5" width="14.5703125" style="55" bestFit="1" customWidth="1"/>
    <col min="6" max="6" width="12.5703125" style="55" bestFit="1" customWidth="1"/>
    <col min="7" max="7" width="63.7109375" style="55" customWidth="1"/>
    <col min="8" max="16384" width="9.140625" style="55"/>
  </cols>
  <sheetData>
    <row r="1" spans="1:8" x14ac:dyDescent="0.2">
      <c r="A1" s="53" t="s">
        <v>372</v>
      </c>
      <c r="B1" s="54" t="s">
        <v>437</v>
      </c>
      <c r="C1" s="54" t="s">
        <v>373</v>
      </c>
      <c r="D1" s="54" t="s">
        <v>374</v>
      </c>
      <c r="E1" s="53" t="s">
        <v>4</v>
      </c>
      <c r="F1" s="53" t="s">
        <v>5</v>
      </c>
      <c r="G1" s="53" t="s">
        <v>397</v>
      </c>
    </row>
    <row r="2" spans="1:8" ht="15" x14ac:dyDescent="0.25">
      <c r="A2" t="s">
        <v>163</v>
      </c>
      <c r="B2" t="s">
        <v>452</v>
      </c>
      <c r="C2">
        <v>5586</v>
      </c>
      <c r="D2" t="s">
        <v>6</v>
      </c>
      <c r="E2" t="s">
        <v>7</v>
      </c>
      <c r="F2" t="s">
        <v>497</v>
      </c>
      <c r="G2" s="55" t="s">
        <v>618</v>
      </c>
    </row>
    <row r="3" spans="1:8" ht="15" x14ac:dyDescent="0.25">
      <c r="A3" t="s">
        <v>606</v>
      </c>
      <c r="B3" t="s">
        <v>444</v>
      </c>
      <c r="C3" t="s">
        <v>151</v>
      </c>
      <c r="D3" t="s">
        <v>152</v>
      </c>
      <c r="E3" t="s">
        <v>22</v>
      </c>
      <c r="F3" t="s">
        <v>533</v>
      </c>
      <c r="G3" s="56"/>
    </row>
    <row r="4" spans="1:8" ht="15" x14ac:dyDescent="0.25">
      <c r="A4" t="s">
        <v>402</v>
      </c>
      <c r="B4" t="s">
        <v>448</v>
      </c>
      <c r="C4" t="s">
        <v>144</v>
      </c>
      <c r="D4" t="s">
        <v>472</v>
      </c>
      <c r="E4" t="s">
        <v>11</v>
      </c>
      <c r="F4" t="s">
        <v>498</v>
      </c>
      <c r="G4" s="55" t="s">
        <v>49</v>
      </c>
    </row>
    <row r="5" spans="1:8" ht="15" x14ac:dyDescent="0.25">
      <c r="A5" t="s">
        <v>605</v>
      </c>
      <c r="B5" t="s">
        <v>448</v>
      </c>
      <c r="C5" t="s">
        <v>331</v>
      </c>
      <c r="D5" t="s">
        <v>473</v>
      </c>
      <c r="E5" t="s">
        <v>11</v>
      </c>
      <c r="F5" t="s">
        <v>498</v>
      </c>
      <c r="G5" s="57"/>
      <c r="H5" s="55" t="s">
        <v>49</v>
      </c>
    </row>
    <row r="6" spans="1:8" ht="15" x14ac:dyDescent="0.25">
      <c r="A6" t="s">
        <v>487</v>
      </c>
      <c r="B6" t="s">
        <v>448</v>
      </c>
      <c r="C6" t="s">
        <v>280</v>
      </c>
      <c r="D6" t="s">
        <v>396</v>
      </c>
      <c r="E6" t="s">
        <v>11</v>
      </c>
      <c r="F6" t="s">
        <v>498</v>
      </c>
    </row>
    <row r="7" spans="1:8" ht="15" x14ac:dyDescent="0.25">
      <c r="A7" t="s">
        <v>403</v>
      </c>
      <c r="B7" t="s">
        <v>448</v>
      </c>
      <c r="C7" t="s">
        <v>279</v>
      </c>
      <c r="D7" t="s">
        <v>639</v>
      </c>
      <c r="E7" t="s">
        <v>22</v>
      </c>
      <c r="F7" t="s">
        <v>498</v>
      </c>
    </row>
    <row r="8" spans="1:8" ht="15" x14ac:dyDescent="0.25">
      <c r="A8" t="s">
        <v>348</v>
      </c>
      <c r="B8" t="s">
        <v>448</v>
      </c>
      <c r="C8" t="s">
        <v>332</v>
      </c>
      <c r="D8" t="s">
        <v>603</v>
      </c>
      <c r="E8" t="s">
        <v>16</v>
      </c>
      <c r="F8" t="s">
        <v>498</v>
      </c>
    </row>
    <row r="9" spans="1:8" ht="15" x14ac:dyDescent="0.25">
      <c r="A9" t="s">
        <v>349</v>
      </c>
      <c r="B9" t="s">
        <v>448</v>
      </c>
      <c r="C9" t="s">
        <v>307</v>
      </c>
      <c r="D9" t="s">
        <v>638</v>
      </c>
      <c r="E9" t="s">
        <v>22</v>
      </c>
      <c r="F9" t="s">
        <v>498</v>
      </c>
    </row>
    <row r="10" spans="1:8" ht="15" customHeight="1" x14ac:dyDescent="0.25">
      <c r="A10" t="s">
        <v>395</v>
      </c>
      <c r="B10" t="s">
        <v>448</v>
      </c>
      <c r="C10" t="s">
        <v>143</v>
      </c>
      <c r="D10" t="s">
        <v>394</v>
      </c>
      <c r="E10" t="s">
        <v>22</v>
      </c>
      <c r="F10" t="s">
        <v>498</v>
      </c>
    </row>
    <row r="11" spans="1:8" ht="15" x14ac:dyDescent="0.25">
      <c r="A11" t="s">
        <v>404</v>
      </c>
      <c r="B11" t="s">
        <v>444</v>
      </c>
      <c r="C11" t="s">
        <v>308</v>
      </c>
      <c r="D11" t="s">
        <v>474</v>
      </c>
      <c r="E11" t="s">
        <v>22</v>
      </c>
      <c r="F11" t="s">
        <v>498</v>
      </c>
    </row>
    <row r="12" spans="1:8" ht="15" x14ac:dyDescent="0.25">
      <c r="A12" t="s">
        <v>405</v>
      </c>
      <c r="B12" t="s">
        <v>444</v>
      </c>
      <c r="C12" t="s">
        <v>309</v>
      </c>
      <c r="D12" t="s">
        <v>475</v>
      </c>
      <c r="E12" t="s">
        <v>22</v>
      </c>
      <c r="F12" t="s">
        <v>498</v>
      </c>
    </row>
    <row r="13" spans="1:8" ht="15" customHeight="1" x14ac:dyDescent="0.25">
      <c r="A13" t="s">
        <v>536</v>
      </c>
      <c r="B13" t="s">
        <v>444</v>
      </c>
      <c r="C13" t="s">
        <v>499</v>
      </c>
      <c r="D13" t="s">
        <v>535</v>
      </c>
      <c r="E13" t="s">
        <v>22</v>
      </c>
      <c r="F13" t="s">
        <v>498</v>
      </c>
    </row>
    <row r="14" spans="1:8" ht="15" x14ac:dyDescent="0.25">
      <c r="A14" t="s">
        <v>538</v>
      </c>
      <c r="B14" t="s">
        <v>444</v>
      </c>
      <c r="C14" t="s">
        <v>45</v>
      </c>
      <c r="D14" t="s">
        <v>46</v>
      </c>
      <c r="E14" t="s">
        <v>22</v>
      </c>
      <c r="F14" t="s">
        <v>498</v>
      </c>
    </row>
    <row r="15" spans="1:8" ht="15" x14ac:dyDescent="0.25">
      <c r="A15" t="s">
        <v>537</v>
      </c>
      <c r="B15" t="s">
        <v>444</v>
      </c>
      <c r="C15" t="s">
        <v>43</v>
      </c>
      <c r="D15" t="s">
        <v>44</v>
      </c>
      <c r="E15" t="s">
        <v>22</v>
      </c>
      <c r="F15" t="s">
        <v>498</v>
      </c>
    </row>
    <row r="16" spans="1:8" ht="15" x14ac:dyDescent="0.25">
      <c r="A16" t="s">
        <v>406</v>
      </c>
      <c r="B16" t="s">
        <v>444</v>
      </c>
      <c r="C16" t="s">
        <v>15</v>
      </c>
      <c r="D16" t="s">
        <v>398</v>
      </c>
      <c r="E16" t="s">
        <v>16</v>
      </c>
      <c r="F16" t="s">
        <v>498</v>
      </c>
    </row>
    <row r="17" spans="1:7" ht="15" x14ac:dyDescent="0.25">
      <c r="A17" t="s">
        <v>407</v>
      </c>
      <c r="B17" t="s">
        <v>444</v>
      </c>
      <c r="C17" t="s">
        <v>19</v>
      </c>
      <c r="D17" t="s">
        <v>602</v>
      </c>
      <c r="E17" t="s">
        <v>523</v>
      </c>
      <c r="F17" t="s">
        <v>498</v>
      </c>
    </row>
    <row r="18" spans="1:7" ht="15" x14ac:dyDescent="0.25">
      <c r="A18" t="s">
        <v>408</v>
      </c>
      <c r="B18" t="s">
        <v>444</v>
      </c>
      <c r="C18" t="s">
        <v>20</v>
      </c>
      <c r="D18" t="s">
        <v>476</v>
      </c>
      <c r="E18" t="s">
        <v>22</v>
      </c>
      <c r="F18" t="s">
        <v>498</v>
      </c>
    </row>
    <row r="19" spans="1:7" ht="15" x14ac:dyDescent="0.25">
      <c r="A19" t="s">
        <v>640</v>
      </c>
      <c r="B19" t="s">
        <v>444</v>
      </c>
      <c r="C19" t="s">
        <v>12</v>
      </c>
      <c r="D19" t="s">
        <v>13</v>
      </c>
      <c r="E19" t="s">
        <v>11</v>
      </c>
      <c r="F19" t="s">
        <v>498</v>
      </c>
    </row>
    <row r="20" spans="1:7" ht="15" x14ac:dyDescent="0.25">
      <c r="A20" t="s">
        <v>558</v>
      </c>
      <c r="B20" t="s">
        <v>444</v>
      </c>
      <c r="C20" t="s">
        <v>559</v>
      </c>
      <c r="D20" t="s">
        <v>560</v>
      </c>
      <c r="E20" t="s">
        <v>22</v>
      </c>
      <c r="F20" t="s">
        <v>498</v>
      </c>
    </row>
    <row r="21" spans="1:7" ht="15" x14ac:dyDescent="0.25">
      <c r="A21" t="s">
        <v>341</v>
      </c>
      <c r="B21" t="s">
        <v>444</v>
      </c>
      <c r="C21" t="s">
        <v>23</v>
      </c>
      <c r="D21" t="s">
        <v>24</v>
      </c>
      <c r="E21" t="s">
        <v>22</v>
      </c>
      <c r="F21" t="s">
        <v>498</v>
      </c>
    </row>
    <row r="22" spans="1:7" ht="15" x14ac:dyDescent="0.25">
      <c r="A22" t="s">
        <v>340</v>
      </c>
      <c r="B22" t="s">
        <v>444</v>
      </c>
      <c r="C22" t="s">
        <v>18</v>
      </c>
      <c r="D22" t="s">
        <v>642</v>
      </c>
      <c r="E22" t="s">
        <v>22</v>
      </c>
      <c r="F22" t="s">
        <v>498</v>
      </c>
    </row>
    <row r="23" spans="1:7" ht="15" x14ac:dyDescent="0.25">
      <c r="A23" t="s">
        <v>339</v>
      </c>
      <c r="B23" t="s">
        <v>444</v>
      </c>
      <c r="C23" t="s">
        <v>17</v>
      </c>
      <c r="D23" t="s">
        <v>477</v>
      </c>
      <c r="E23" t="s">
        <v>22</v>
      </c>
      <c r="F23" t="s">
        <v>498</v>
      </c>
    </row>
    <row r="24" spans="1:7" ht="15" x14ac:dyDescent="0.25">
      <c r="A24" t="s">
        <v>417</v>
      </c>
      <c r="B24" t="s">
        <v>444</v>
      </c>
      <c r="C24" t="s">
        <v>311</v>
      </c>
      <c r="D24" t="s">
        <v>21</v>
      </c>
      <c r="E24" t="s">
        <v>22</v>
      </c>
      <c r="F24" t="s">
        <v>498</v>
      </c>
    </row>
    <row r="25" spans="1:7" ht="15" x14ac:dyDescent="0.25">
      <c r="A25" t="s">
        <v>351</v>
      </c>
      <c r="B25" t="s">
        <v>444</v>
      </c>
      <c r="C25" t="s">
        <v>310</v>
      </c>
      <c r="D25" t="s">
        <v>399</v>
      </c>
      <c r="E25" t="s">
        <v>16</v>
      </c>
      <c r="F25" t="s">
        <v>498</v>
      </c>
    </row>
    <row r="26" spans="1:7" ht="15" x14ac:dyDescent="0.25">
      <c r="A26" t="s">
        <v>494</v>
      </c>
      <c r="B26" t="s">
        <v>444</v>
      </c>
      <c r="C26" t="s">
        <v>495</v>
      </c>
      <c r="D26" t="s">
        <v>496</v>
      </c>
      <c r="E26" t="s">
        <v>22</v>
      </c>
      <c r="F26" t="s">
        <v>498</v>
      </c>
    </row>
    <row r="27" spans="1:7" ht="15" x14ac:dyDescent="0.25">
      <c r="A27" t="s">
        <v>518</v>
      </c>
      <c r="B27" t="s">
        <v>444</v>
      </c>
      <c r="C27" t="s">
        <v>517</v>
      </c>
      <c r="D27" t="s">
        <v>519</v>
      </c>
      <c r="E27" t="s">
        <v>22</v>
      </c>
      <c r="F27" t="s">
        <v>498</v>
      </c>
    </row>
    <row r="28" spans="1:7" ht="15" x14ac:dyDescent="0.25">
      <c r="A28" t="s">
        <v>409</v>
      </c>
      <c r="B28" t="s">
        <v>444</v>
      </c>
      <c r="C28" t="s">
        <v>31</v>
      </c>
      <c r="D28" t="s">
        <v>32</v>
      </c>
      <c r="E28" t="s">
        <v>30</v>
      </c>
      <c r="F28" t="s">
        <v>498</v>
      </c>
    </row>
    <row r="29" spans="1:7" ht="15" x14ac:dyDescent="0.25">
      <c r="A29" t="s">
        <v>410</v>
      </c>
      <c r="B29" t="s">
        <v>444</v>
      </c>
      <c r="C29" t="s">
        <v>33</v>
      </c>
      <c r="D29" t="s">
        <v>34</v>
      </c>
      <c r="E29" t="s">
        <v>30</v>
      </c>
      <c r="F29" t="s">
        <v>498</v>
      </c>
    </row>
    <row r="30" spans="1:7" ht="15" x14ac:dyDescent="0.25">
      <c r="A30" t="s">
        <v>27</v>
      </c>
      <c r="B30" t="s">
        <v>444</v>
      </c>
      <c r="C30" t="s">
        <v>28</v>
      </c>
      <c r="D30" t="s">
        <v>29</v>
      </c>
      <c r="E30" t="s">
        <v>30</v>
      </c>
      <c r="F30" t="s">
        <v>498</v>
      </c>
    </row>
    <row r="31" spans="1:7" ht="15" x14ac:dyDescent="0.25">
      <c r="A31" t="s">
        <v>411</v>
      </c>
      <c r="B31" t="s">
        <v>444</v>
      </c>
      <c r="C31" t="s">
        <v>112</v>
      </c>
      <c r="D31" t="s">
        <v>478</v>
      </c>
      <c r="E31" t="s">
        <v>11</v>
      </c>
      <c r="F31" t="s">
        <v>498</v>
      </c>
      <c r="G31" s="55" t="s">
        <v>49</v>
      </c>
    </row>
    <row r="32" spans="1:7" ht="15" x14ac:dyDescent="0.25">
      <c r="A32" t="s">
        <v>555</v>
      </c>
      <c r="B32" t="s">
        <v>444</v>
      </c>
      <c r="C32" t="s">
        <v>556</v>
      </c>
      <c r="D32" t="s">
        <v>557</v>
      </c>
      <c r="E32" t="s">
        <v>22</v>
      </c>
      <c r="F32" t="s">
        <v>498</v>
      </c>
    </row>
    <row r="33" spans="1:8" ht="15" customHeight="1" x14ac:dyDescent="0.25">
      <c r="A33" t="s">
        <v>549</v>
      </c>
      <c r="B33" t="s">
        <v>444</v>
      </c>
      <c r="C33" t="s">
        <v>128</v>
      </c>
      <c r="D33" t="s">
        <v>548</v>
      </c>
      <c r="E33" t="s">
        <v>22</v>
      </c>
      <c r="F33" t="s">
        <v>498</v>
      </c>
      <c r="H33" s="55" t="s">
        <v>49</v>
      </c>
    </row>
    <row r="34" spans="1:8" ht="15" x14ac:dyDescent="0.25">
      <c r="A34" t="s">
        <v>344</v>
      </c>
      <c r="B34" t="s">
        <v>444</v>
      </c>
      <c r="C34" t="s">
        <v>48</v>
      </c>
      <c r="D34" t="s">
        <v>643</v>
      </c>
      <c r="E34" t="s">
        <v>22</v>
      </c>
      <c r="F34" t="s">
        <v>498</v>
      </c>
      <c r="G34" s="55" t="s">
        <v>49</v>
      </c>
    </row>
    <row r="35" spans="1:8" ht="15" x14ac:dyDescent="0.25">
      <c r="A35" t="s">
        <v>534</v>
      </c>
      <c r="B35" t="s">
        <v>444</v>
      </c>
      <c r="C35" t="s">
        <v>41</v>
      </c>
      <c r="D35" t="s">
        <v>42</v>
      </c>
      <c r="E35" t="s">
        <v>22</v>
      </c>
      <c r="F35" t="s">
        <v>498</v>
      </c>
    </row>
    <row r="36" spans="1:8" ht="15" customHeight="1" x14ac:dyDescent="0.25">
      <c r="A36" t="s">
        <v>322</v>
      </c>
      <c r="B36" t="s">
        <v>645</v>
      </c>
      <c r="C36" t="s">
        <v>106</v>
      </c>
      <c r="D36" t="s">
        <v>644</v>
      </c>
      <c r="E36" t="s">
        <v>11</v>
      </c>
      <c r="F36" t="s">
        <v>498</v>
      </c>
    </row>
    <row r="37" spans="1:8" ht="15" customHeight="1" x14ac:dyDescent="0.25">
      <c r="A37" t="s">
        <v>353</v>
      </c>
      <c r="B37" t="s">
        <v>513</v>
      </c>
      <c r="C37" t="s">
        <v>321</v>
      </c>
      <c r="D37" t="s">
        <v>383</v>
      </c>
      <c r="E37" t="s">
        <v>11</v>
      </c>
      <c r="F37" t="s">
        <v>498</v>
      </c>
      <c r="G37" s="55" t="s">
        <v>539</v>
      </c>
    </row>
    <row r="38" spans="1:8" ht="15" x14ac:dyDescent="0.25">
      <c r="A38" t="s">
        <v>468</v>
      </c>
      <c r="B38" t="s">
        <v>448</v>
      </c>
      <c r="C38" t="s">
        <v>324</v>
      </c>
      <c r="D38" t="s">
        <v>646</v>
      </c>
      <c r="E38" t="s">
        <v>11</v>
      </c>
      <c r="F38" t="s">
        <v>498</v>
      </c>
    </row>
    <row r="39" spans="1:8" ht="15" customHeight="1" x14ac:dyDescent="0.25">
      <c r="A39" t="s">
        <v>469</v>
      </c>
      <c r="B39" t="s">
        <v>448</v>
      </c>
      <c r="C39" t="s">
        <v>323</v>
      </c>
      <c r="D39" t="s">
        <v>647</v>
      </c>
      <c r="E39" t="s">
        <v>22</v>
      </c>
      <c r="F39" t="s">
        <v>498</v>
      </c>
    </row>
    <row r="40" spans="1:8" ht="15" customHeight="1" x14ac:dyDescent="0.25">
      <c r="A40" t="s">
        <v>600</v>
      </c>
      <c r="B40" t="s">
        <v>449</v>
      </c>
      <c r="C40" t="s">
        <v>599</v>
      </c>
      <c r="D40" t="s">
        <v>601</v>
      </c>
      <c r="E40" t="s">
        <v>16</v>
      </c>
      <c r="F40" t="s">
        <v>498</v>
      </c>
      <c r="G40" s="55" t="s">
        <v>539</v>
      </c>
    </row>
    <row r="41" spans="1:8" ht="15" customHeight="1" x14ac:dyDescent="0.25">
      <c r="A41" t="s">
        <v>485</v>
      </c>
      <c r="B41" t="s">
        <v>449</v>
      </c>
      <c r="C41" t="s">
        <v>486</v>
      </c>
      <c r="D41" t="s">
        <v>458</v>
      </c>
      <c r="E41" t="s">
        <v>22</v>
      </c>
      <c r="F41" t="s">
        <v>498</v>
      </c>
    </row>
    <row r="42" spans="1:8" ht="15" customHeight="1" x14ac:dyDescent="0.25">
      <c r="A42" t="s">
        <v>412</v>
      </c>
      <c r="B42" t="s">
        <v>448</v>
      </c>
      <c r="C42" t="s">
        <v>125</v>
      </c>
      <c r="D42" t="s">
        <v>648</v>
      </c>
      <c r="E42" t="s">
        <v>22</v>
      </c>
      <c r="F42" t="s">
        <v>498</v>
      </c>
    </row>
    <row r="43" spans="1:8" ht="15" customHeight="1" x14ac:dyDescent="0.25">
      <c r="A43" t="s">
        <v>342</v>
      </c>
      <c r="B43" t="s">
        <v>444</v>
      </c>
      <c r="C43" t="s">
        <v>139</v>
      </c>
      <c r="D43" t="s">
        <v>140</v>
      </c>
      <c r="E43" t="s">
        <v>11</v>
      </c>
      <c r="F43" t="s">
        <v>498</v>
      </c>
    </row>
    <row r="44" spans="1:8" ht="15" customHeight="1" x14ac:dyDescent="0.25">
      <c r="A44" t="s">
        <v>345</v>
      </c>
      <c r="B44" t="s">
        <v>444</v>
      </c>
      <c r="C44" t="s">
        <v>126</v>
      </c>
      <c r="D44" t="s">
        <v>127</v>
      </c>
      <c r="E44" t="s">
        <v>11</v>
      </c>
      <c r="F44" t="s">
        <v>498</v>
      </c>
    </row>
    <row r="45" spans="1:8" ht="15" x14ac:dyDescent="0.25">
      <c r="A45" t="s">
        <v>570</v>
      </c>
      <c r="B45" t="s">
        <v>451</v>
      </c>
      <c r="C45" t="s">
        <v>98</v>
      </c>
      <c r="D45" t="s">
        <v>99</v>
      </c>
      <c r="E45" t="s">
        <v>11</v>
      </c>
      <c r="F45" t="s">
        <v>498</v>
      </c>
    </row>
    <row r="46" spans="1:8" ht="15" x14ac:dyDescent="0.25">
      <c r="A46" t="s">
        <v>571</v>
      </c>
      <c r="B46" t="s">
        <v>451</v>
      </c>
      <c r="C46" t="s">
        <v>100</v>
      </c>
      <c r="D46" t="s">
        <v>101</v>
      </c>
      <c r="E46" t="s">
        <v>11</v>
      </c>
      <c r="F46" t="s">
        <v>498</v>
      </c>
    </row>
    <row r="47" spans="1:8" ht="15" x14ac:dyDescent="0.25">
      <c r="A47" t="s">
        <v>572</v>
      </c>
      <c r="B47" t="s">
        <v>451</v>
      </c>
      <c r="C47" t="s">
        <v>102</v>
      </c>
      <c r="D47" t="s">
        <v>103</v>
      </c>
      <c r="E47" t="s">
        <v>11</v>
      </c>
      <c r="F47" t="s">
        <v>498</v>
      </c>
    </row>
    <row r="48" spans="1:8" ht="15" x14ac:dyDescent="0.25">
      <c r="A48" t="s">
        <v>573</v>
      </c>
      <c r="B48" t="s">
        <v>451</v>
      </c>
      <c r="C48" t="s">
        <v>104</v>
      </c>
      <c r="D48" t="s">
        <v>105</v>
      </c>
      <c r="E48" t="s">
        <v>11</v>
      </c>
      <c r="F48" t="s">
        <v>498</v>
      </c>
    </row>
    <row r="49" spans="1:7" ht="15" x14ac:dyDescent="0.25">
      <c r="A49" t="s">
        <v>574</v>
      </c>
      <c r="B49" t="s">
        <v>451</v>
      </c>
      <c r="C49" t="s">
        <v>306</v>
      </c>
      <c r="D49" t="s">
        <v>377</v>
      </c>
      <c r="E49" t="s">
        <v>22</v>
      </c>
      <c r="F49" t="s">
        <v>498</v>
      </c>
    </row>
    <row r="50" spans="1:7" ht="15" x14ac:dyDescent="0.25">
      <c r="A50" t="s">
        <v>346</v>
      </c>
      <c r="B50" t="s">
        <v>456</v>
      </c>
      <c r="C50" t="s">
        <v>305</v>
      </c>
      <c r="D50" t="s">
        <v>488</v>
      </c>
      <c r="E50" t="s">
        <v>11</v>
      </c>
      <c r="F50" t="s">
        <v>498</v>
      </c>
    </row>
    <row r="51" spans="1:7" ht="15" x14ac:dyDescent="0.25">
      <c r="A51" t="s">
        <v>347</v>
      </c>
      <c r="B51" t="s">
        <v>456</v>
      </c>
      <c r="C51" t="s">
        <v>330</v>
      </c>
      <c r="D51" t="s">
        <v>489</v>
      </c>
      <c r="E51" t="s">
        <v>11</v>
      </c>
      <c r="F51" t="s">
        <v>498</v>
      </c>
    </row>
    <row r="52" spans="1:7" ht="12.75" customHeight="1" x14ac:dyDescent="0.25">
      <c r="A52" t="s">
        <v>547</v>
      </c>
      <c r="B52" t="s">
        <v>444</v>
      </c>
      <c r="C52" t="s">
        <v>326</v>
      </c>
      <c r="D52" t="s">
        <v>381</v>
      </c>
      <c r="E52" t="s">
        <v>22</v>
      </c>
      <c r="F52" t="s">
        <v>498</v>
      </c>
    </row>
    <row r="53" spans="1:7" ht="15" x14ac:dyDescent="0.25">
      <c r="A53" t="s">
        <v>526</v>
      </c>
      <c r="B53" t="s">
        <v>444</v>
      </c>
      <c r="C53" t="s">
        <v>325</v>
      </c>
      <c r="D53" t="s">
        <v>382</v>
      </c>
      <c r="E53" t="s">
        <v>22</v>
      </c>
      <c r="F53" t="s">
        <v>498</v>
      </c>
    </row>
    <row r="54" spans="1:7" ht="15" x14ac:dyDescent="0.25">
      <c r="A54" t="s">
        <v>525</v>
      </c>
      <c r="B54" t="s">
        <v>444</v>
      </c>
      <c r="C54" t="s">
        <v>527</v>
      </c>
      <c r="D54" t="s">
        <v>528</v>
      </c>
      <c r="E54" t="s">
        <v>22</v>
      </c>
      <c r="F54" t="s">
        <v>498</v>
      </c>
    </row>
    <row r="55" spans="1:7" ht="15" x14ac:dyDescent="0.25">
      <c r="A55" t="s">
        <v>553</v>
      </c>
      <c r="B55" t="s">
        <v>444</v>
      </c>
      <c r="C55" t="s">
        <v>141</v>
      </c>
      <c r="D55" t="s">
        <v>142</v>
      </c>
      <c r="E55" t="s">
        <v>22</v>
      </c>
      <c r="F55" t="s">
        <v>498</v>
      </c>
    </row>
    <row r="56" spans="1:7" ht="15" x14ac:dyDescent="0.25">
      <c r="A56" t="s">
        <v>113</v>
      </c>
      <c r="B56" t="s">
        <v>444</v>
      </c>
      <c r="C56" t="s">
        <v>114</v>
      </c>
      <c r="D56" t="s">
        <v>649</v>
      </c>
      <c r="E56" t="s">
        <v>22</v>
      </c>
      <c r="F56" t="s">
        <v>498</v>
      </c>
    </row>
    <row r="57" spans="1:7" ht="15" x14ac:dyDescent="0.25">
      <c r="A57" t="s">
        <v>465</v>
      </c>
      <c r="B57" t="s">
        <v>448</v>
      </c>
      <c r="C57" t="s">
        <v>117</v>
      </c>
      <c r="D57" t="s">
        <v>650</v>
      </c>
      <c r="E57" t="s">
        <v>523</v>
      </c>
      <c r="F57" t="s">
        <v>498</v>
      </c>
    </row>
    <row r="58" spans="1:7" ht="15" x14ac:dyDescent="0.25">
      <c r="A58" t="s">
        <v>393</v>
      </c>
      <c r="B58" t="s">
        <v>444</v>
      </c>
      <c r="C58" t="s">
        <v>327</v>
      </c>
      <c r="D58" t="s">
        <v>380</v>
      </c>
      <c r="E58" t="s">
        <v>22</v>
      </c>
      <c r="F58" t="s">
        <v>498</v>
      </c>
    </row>
    <row r="59" spans="1:7" ht="15" customHeight="1" x14ac:dyDescent="0.25">
      <c r="A59" t="s">
        <v>463</v>
      </c>
      <c r="B59" t="s">
        <v>448</v>
      </c>
      <c r="C59" t="s">
        <v>118</v>
      </c>
      <c r="D59" t="s">
        <v>464</v>
      </c>
      <c r="E59" t="s">
        <v>22</v>
      </c>
      <c r="F59" t="s">
        <v>498</v>
      </c>
    </row>
    <row r="60" spans="1:7" ht="15" x14ac:dyDescent="0.25">
      <c r="A60" t="s">
        <v>391</v>
      </c>
      <c r="B60" t="s">
        <v>444</v>
      </c>
      <c r="C60" t="s">
        <v>561</v>
      </c>
      <c r="D60" t="s">
        <v>119</v>
      </c>
      <c r="E60" t="s">
        <v>22</v>
      </c>
      <c r="F60" t="s">
        <v>498</v>
      </c>
    </row>
    <row r="61" spans="1:7" ht="15" customHeight="1" x14ac:dyDescent="0.25">
      <c r="A61" t="s">
        <v>418</v>
      </c>
      <c r="B61" t="s">
        <v>444</v>
      </c>
      <c r="C61" t="s">
        <v>120</v>
      </c>
      <c r="D61" t="s">
        <v>392</v>
      </c>
      <c r="E61" t="s">
        <v>22</v>
      </c>
      <c r="F61" t="s">
        <v>498</v>
      </c>
    </row>
    <row r="62" spans="1:7" ht="12.75" customHeight="1" x14ac:dyDescent="0.25">
      <c r="A62" t="s">
        <v>319</v>
      </c>
      <c r="B62" t="s">
        <v>466</v>
      </c>
      <c r="C62" t="s">
        <v>320</v>
      </c>
      <c r="D62" t="s">
        <v>651</v>
      </c>
      <c r="E62" t="s">
        <v>22</v>
      </c>
      <c r="F62" t="s">
        <v>498</v>
      </c>
    </row>
    <row r="63" spans="1:7" ht="15" x14ac:dyDescent="0.25">
      <c r="A63" t="s">
        <v>352</v>
      </c>
      <c r="B63" t="s">
        <v>444</v>
      </c>
      <c r="C63" t="s">
        <v>333</v>
      </c>
      <c r="D63" t="s">
        <v>653</v>
      </c>
      <c r="E63" t="s">
        <v>652</v>
      </c>
      <c r="F63" t="s">
        <v>498</v>
      </c>
      <c r="G63" s="55" t="s">
        <v>49</v>
      </c>
    </row>
    <row r="64" spans="1:7" ht="15" x14ac:dyDescent="0.25">
      <c r="A64" t="s">
        <v>607</v>
      </c>
      <c r="B64" t="s">
        <v>514</v>
      </c>
      <c r="C64" t="s">
        <v>362</v>
      </c>
      <c r="D64" t="s">
        <v>598</v>
      </c>
      <c r="E64" t="s">
        <v>598</v>
      </c>
      <c r="F64" t="s">
        <v>498</v>
      </c>
    </row>
    <row r="65" spans="1:6" ht="15" x14ac:dyDescent="0.25">
      <c r="A65" t="s">
        <v>608</v>
      </c>
      <c r="B65" t="s">
        <v>514</v>
      </c>
      <c r="C65" t="s">
        <v>363</v>
      </c>
      <c r="D65" t="s">
        <v>598</v>
      </c>
      <c r="E65" t="s">
        <v>598</v>
      </c>
      <c r="F65" t="s">
        <v>498</v>
      </c>
    </row>
    <row r="66" spans="1:6" ht="15" x14ac:dyDescent="0.25">
      <c r="A66" t="s">
        <v>148</v>
      </c>
      <c r="B66" t="s">
        <v>444</v>
      </c>
      <c r="C66" t="s">
        <v>149</v>
      </c>
      <c r="D66" t="s">
        <v>150</v>
      </c>
      <c r="E66" t="s">
        <v>22</v>
      </c>
      <c r="F66" t="s">
        <v>498</v>
      </c>
    </row>
    <row r="67" spans="1:6" ht="15" x14ac:dyDescent="0.25">
      <c r="A67" t="s">
        <v>25</v>
      </c>
      <c r="B67" t="s">
        <v>444</v>
      </c>
      <c r="C67" t="s">
        <v>26</v>
      </c>
      <c r="D67" t="s">
        <v>415</v>
      </c>
      <c r="E67" t="s">
        <v>11</v>
      </c>
      <c r="F67" t="s">
        <v>498</v>
      </c>
    </row>
    <row r="68" spans="1:6" ht="15" x14ac:dyDescent="0.25">
      <c r="A68" t="s">
        <v>482</v>
      </c>
      <c r="B68" t="s">
        <v>444</v>
      </c>
      <c r="C68" t="s">
        <v>480</v>
      </c>
      <c r="D68" t="s">
        <v>481</v>
      </c>
      <c r="E68" t="s">
        <v>22</v>
      </c>
      <c r="F68" t="s">
        <v>498</v>
      </c>
    </row>
    <row r="69" spans="1:6" ht="15" x14ac:dyDescent="0.25">
      <c r="A69" t="s">
        <v>521</v>
      </c>
      <c r="B69" t="s">
        <v>444</v>
      </c>
      <c r="C69" t="s">
        <v>520</v>
      </c>
      <c r="D69" t="s">
        <v>522</v>
      </c>
      <c r="E69" t="s">
        <v>523</v>
      </c>
      <c r="F69" t="s">
        <v>498</v>
      </c>
    </row>
    <row r="70" spans="1:6" ht="15" x14ac:dyDescent="0.25">
      <c r="A70" t="s">
        <v>596</v>
      </c>
      <c r="B70" t="s">
        <v>444</v>
      </c>
      <c r="C70" t="s">
        <v>569</v>
      </c>
      <c r="D70" s="61">
        <v>627398</v>
      </c>
      <c r="E70" t="s">
        <v>652</v>
      </c>
      <c r="F70" t="s">
        <v>498</v>
      </c>
    </row>
    <row r="71" spans="1:6" ht="15" x14ac:dyDescent="0.25">
      <c r="A71" t="s">
        <v>83</v>
      </c>
      <c r="B71" t="s">
        <v>444</v>
      </c>
      <c r="C71" t="s">
        <v>84</v>
      </c>
      <c r="D71" s="60" t="s">
        <v>654</v>
      </c>
      <c r="E71" t="s">
        <v>22</v>
      </c>
      <c r="F71" t="s">
        <v>498</v>
      </c>
    </row>
    <row r="72" spans="1:6" ht="15" customHeight="1" x14ac:dyDescent="0.25">
      <c r="A72" t="s">
        <v>581</v>
      </c>
      <c r="B72" t="s">
        <v>444</v>
      </c>
      <c r="C72" t="s">
        <v>582</v>
      </c>
      <c r="D72" t="s">
        <v>593</v>
      </c>
      <c r="E72" t="s">
        <v>22</v>
      </c>
      <c r="F72" t="s">
        <v>498</v>
      </c>
    </row>
    <row r="73" spans="1:6" ht="15" customHeight="1" x14ac:dyDescent="0.25">
      <c r="A73" t="s">
        <v>583</v>
      </c>
      <c r="B73" t="s">
        <v>444</v>
      </c>
      <c r="C73" t="s">
        <v>584</v>
      </c>
      <c r="D73" t="s">
        <v>592</v>
      </c>
      <c r="E73" t="s">
        <v>22</v>
      </c>
      <c r="F73" t="s">
        <v>498</v>
      </c>
    </row>
    <row r="74" spans="1:6" ht="15" customHeight="1" x14ac:dyDescent="0.25">
      <c r="A74" t="s">
        <v>712</v>
      </c>
      <c r="B74" t="s">
        <v>444</v>
      </c>
      <c r="C74" t="s">
        <v>94</v>
      </c>
      <c r="D74" t="s">
        <v>709</v>
      </c>
      <c r="E74" t="s">
        <v>11</v>
      </c>
      <c r="F74" t="s">
        <v>498</v>
      </c>
    </row>
    <row r="75" spans="1:6" ht="15" customHeight="1" x14ac:dyDescent="0.25">
      <c r="A75" t="s">
        <v>711</v>
      </c>
      <c r="B75" t="s">
        <v>444</v>
      </c>
      <c r="C75" t="s">
        <v>713</v>
      </c>
      <c r="D75" t="s">
        <v>95</v>
      </c>
      <c r="E75" t="s">
        <v>11</v>
      </c>
      <c r="F75" t="s">
        <v>498</v>
      </c>
    </row>
    <row r="76" spans="1:6" ht="15" customHeight="1" x14ac:dyDescent="0.25">
      <c r="A76" t="s">
        <v>585</v>
      </c>
      <c r="B76" t="s">
        <v>444</v>
      </c>
      <c r="C76" t="s">
        <v>586</v>
      </c>
      <c r="D76" t="s">
        <v>655</v>
      </c>
      <c r="E76" t="s">
        <v>22</v>
      </c>
      <c r="F76" t="s">
        <v>498</v>
      </c>
    </row>
    <row r="77" spans="1:6" ht="15" customHeight="1" x14ac:dyDescent="0.25">
      <c r="A77" t="s">
        <v>579</v>
      </c>
      <c r="B77" t="s">
        <v>444</v>
      </c>
      <c r="C77" t="s">
        <v>580</v>
      </c>
      <c r="D77" t="s">
        <v>594</v>
      </c>
      <c r="E77" t="s">
        <v>22</v>
      </c>
      <c r="F77" t="s">
        <v>498</v>
      </c>
    </row>
    <row r="78" spans="1:6" ht="15" customHeight="1" x14ac:dyDescent="0.25">
      <c r="A78" t="s">
        <v>595</v>
      </c>
      <c r="B78" t="s">
        <v>444</v>
      </c>
      <c r="C78" t="s">
        <v>587</v>
      </c>
      <c r="D78" t="s">
        <v>591</v>
      </c>
      <c r="E78" t="s">
        <v>22</v>
      </c>
      <c r="F78" t="s">
        <v>498</v>
      </c>
    </row>
    <row r="79" spans="1:6" ht="15" customHeight="1" x14ac:dyDescent="0.25">
      <c r="A79" t="s">
        <v>589</v>
      </c>
      <c r="B79" t="s">
        <v>444</v>
      </c>
      <c r="C79" t="s">
        <v>588</v>
      </c>
      <c r="D79" t="s">
        <v>590</v>
      </c>
      <c r="E79" t="s">
        <v>22</v>
      </c>
      <c r="F79" t="s">
        <v>498</v>
      </c>
    </row>
    <row r="80" spans="1:6" ht="15" customHeight="1" x14ac:dyDescent="0.25">
      <c r="A80" t="s">
        <v>693</v>
      </c>
      <c r="B80" t="s">
        <v>444</v>
      </c>
      <c r="C80" t="s">
        <v>563</v>
      </c>
      <c r="D80" t="s">
        <v>689</v>
      </c>
      <c r="E80" t="s">
        <v>11</v>
      </c>
      <c r="F80" t="s">
        <v>498</v>
      </c>
    </row>
    <row r="81" spans="1:6" ht="15" customHeight="1" x14ac:dyDescent="0.25">
      <c r="A81" t="s">
        <v>688</v>
      </c>
      <c r="B81" t="s">
        <v>444</v>
      </c>
      <c r="C81" t="s">
        <v>96</v>
      </c>
      <c r="D81" t="s">
        <v>97</v>
      </c>
      <c r="E81" t="s">
        <v>11</v>
      </c>
      <c r="F81" t="s">
        <v>498</v>
      </c>
    </row>
    <row r="82" spans="1:6" ht="15" customHeight="1" x14ac:dyDescent="0.25">
      <c r="A82" t="s">
        <v>564</v>
      </c>
      <c r="B82" t="s">
        <v>444</v>
      </c>
      <c r="C82" t="s">
        <v>565</v>
      </c>
      <c r="D82"/>
      <c r="E82"/>
      <c r="F82" t="s">
        <v>498</v>
      </c>
    </row>
    <row r="83" spans="1:6" ht="15" customHeight="1" x14ac:dyDescent="0.25">
      <c r="A83" t="s">
        <v>690</v>
      </c>
      <c r="B83" t="s">
        <v>444</v>
      </c>
      <c r="C83" t="s">
        <v>691</v>
      </c>
      <c r="D83" t="s">
        <v>692</v>
      </c>
      <c r="E83" t="s">
        <v>11</v>
      </c>
      <c r="F83" t="s">
        <v>498</v>
      </c>
    </row>
    <row r="84" spans="1:6" ht="15" customHeight="1" x14ac:dyDescent="0.25">
      <c r="A84" t="s">
        <v>656</v>
      </c>
      <c r="B84" t="s">
        <v>444</v>
      </c>
      <c r="C84" t="s">
        <v>338</v>
      </c>
      <c r="D84" t="s">
        <v>490</v>
      </c>
      <c r="E84" t="s">
        <v>11</v>
      </c>
      <c r="F84" t="s">
        <v>498</v>
      </c>
    </row>
    <row r="85" spans="1:6" ht="15" customHeight="1" x14ac:dyDescent="0.25">
      <c r="A85" t="s">
        <v>328</v>
      </c>
      <c r="B85" t="s">
        <v>444</v>
      </c>
      <c r="C85" t="s">
        <v>329</v>
      </c>
      <c r="D85" t="s">
        <v>657</v>
      </c>
      <c r="E85" t="s">
        <v>22</v>
      </c>
      <c r="F85" t="s">
        <v>498</v>
      </c>
    </row>
    <row r="86" spans="1:6" ht="15" customHeight="1" x14ac:dyDescent="0.25">
      <c r="A86" t="s">
        <v>146</v>
      </c>
      <c r="B86" t="s">
        <v>444</v>
      </c>
      <c r="C86" t="s">
        <v>147</v>
      </c>
      <c r="D86" t="s">
        <v>658</v>
      </c>
      <c r="E86" t="s">
        <v>22</v>
      </c>
      <c r="F86" t="s">
        <v>498</v>
      </c>
    </row>
    <row r="87" spans="1:6" ht="15" customHeight="1" x14ac:dyDescent="0.25">
      <c r="A87" t="s">
        <v>354</v>
      </c>
      <c r="B87" t="s">
        <v>444</v>
      </c>
      <c r="C87" t="s">
        <v>145</v>
      </c>
      <c r="D87" t="s">
        <v>659</v>
      </c>
      <c r="E87" t="s">
        <v>22</v>
      </c>
      <c r="F87" t="s">
        <v>498</v>
      </c>
    </row>
    <row r="88" spans="1:6" ht="15" customHeight="1" x14ac:dyDescent="0.25">
      <c r="A88" t="s">
        <v>355</v>
      </c>
      <c r="B88" t="s">
        <v>444</v>
      </c>
      <c r="C88" t="s">
        <v>334</v>
      </c>
      <c r="D88" t="s">
        <v>467</v>
      </c>
      <c r="E88" t="s">
        <v>22</v>
      </c>
      <c r="F88" t="s">
        <v>498</v>
      </c>
    </row>
    <row r="89" spans="1:6" ht="15" customHeight="1" x14ac:dyDescent="0.25">
      <c r="A89" t="s">
        <v>701</v>
      </c>
      <c r="B89" t="s">
        <v>444</v>
      </c>
      <c r="C89" t="s">
        <v>702</v>
      </c>
      <c r="D89" t="s">
        <v>703</v>
      </c>
      <c r="E89" t="s">
        <v>22</v>
      </c>
      <c r="F89" t="s">
        <v>498</v>
      </c>
    </row>
    <row r="90" spans="1:6" ht="15" customHeight="1" x14ac:dyDescent="0.25">
      <c r="A90" t="s">
        <v>710</v>
      </c>
      <c r="B90" t="s">
        <v>444</v>
      </c>
      <c r="C90" t="s">
        <v>335</v>
      </c>
      <c r="D90" t="s">
        <v>550</v>
      </c>
      <c r="E90" t="s">
        <v>471</v>
      </c>
      <c r="F90" t="s">
        <v>498</v>
      </c>
    </row>
    <row r="91" spans="1:6" ht="15" customHeight="1" x14ac:dyDescent="0.25">
      <c r="A91" t="s">
        <v>356</v>
      </c>
      <c r="B91" t="s">
        <v>444</v>
      </c>
      <c r="C91" t="s">
        <v>336</v>
      </c>
      <c r="D91" t="s">
        <v>384</v>
      </c>
      <c r="E91" t="s">
        <v>22</v>
      </c>
      <c r="F91" t="s">
        <v>498</v>
      </c>
    </row>
    <row r="92" spans="1:6" ht="15" customHeight="1" x14ac:dyDescent="0.25">
      <c r="A92" t="s">
        <v>357</v>
      </c>
      <c r="B92" t="s">
        <v>444</v>
      </c>
      <c r="C92" t="s">
        <v>337</v>
      </c>
      <c r="D92" t="s">
        <v>540</v>
      </c>
      <c r="E92" t="s">
        <v>11</v>
      </c>
      <c r="F92" t="s">
        <v>498</v>
      </c>
    </row>
    <row r="93" spans="1:6" ht="15" customHeight="1" x14ac:dyDescent="0.25">
      <c r="A93" t="s">
        <v>541</v>
      </c>
      <c r="B93" t="s">
        <v>444</v>
      </c>
      <c r="C93" t="s">
        <v>543</v>
      </c>
      <c r="D93" t="s">
        <v>542</v>
      </c>
      <c r="E93" t="s">
        <v>11</v>
      </c>
      <c r="F93" t="s">
        <v>498</v>
      </c>
    </row>
    <row r="94" spans="1:6" ht="15" customHeight="1" x14ac:dyDescent="0.25">
      <c r="A94" t="s">
        <v>470</v>
      </c>
      <c r="B94" t="s">
        <v>444</v>
      </c>
      <c r="C94" t="s">
        <v>421</v>
      </c>
      <c r="D94" t="s">
        <v>426</v>
      </c>
      <c r="E94" t="s">
        <v>22</v>
      </c>
      <c r="F94" t="s">
        <v>498</v>
      </c>
    </row>
    <row r="95" spans="1:6" ht="15" customHeight="1" x14ac:dyDescent="0.25">
      <c r="A95" t="s">
        <v>566</v>
      </c>
      <c r="B95" t="s">
        <v>444</v>
      </c>
      <c r="C95" t="s">
        <v>567</v>
      </c>
      <c r="D95" t="s">
        <v>568</v>
      </c>
      <c r="E95" t="s">
        <v>11</v>
      </c>
      <c r="F95" t="s">
        <v>498</v>
      </c>
    </row>
    <row r="96" spans="1:6" ht="15" customHeight="1" x14ac:dyDescent="0.25">
      <c r="A96" t="s">
        <v>578</v>
      </c>
      <c r="B96" t="s">
        <v>444</v>
      </c>
      <c r="C96" t="s">
        <v>576</v>
      </c>
      <c r="D96" t="s">
        <v>577</v>
      </c>
      <c r="E96" t="s">
        <v>523</v>
      </c>
      <c r="F96" t="s">
        <v>498</v>
      </c>
    </row>
    <row r="97" spans="1:7" ht="15" customHeight="1" x14ac:dyDescent="0.25">
      <c r="A97" t="s">
        <v>375</v>
      </c>
      <c r="B97" t="s">
        <v>444</v>
      </c>
      <c r="C97" t="s">
        <v>111</v>
      </c>
      <c r="D97" t="s">
        <v>660</v>
      </c>
      <c r="E97" t="s">
        <v>22</v>
      </c>
      <c r="F97" t="s">
        <v>498</v>
      </c>
    </row>
    <row r="98" spans="1:7" ht="15" customHeight="1" x14ac:dyDescent="0.25">
      <c r="A98" t="s">
        <v>675</v>
      </c>
      <c r="B98" t="s">
        <v>444</v>
      </c>
      <c r="C98" t="s">
        <v>155</v>
      </c>
      <c r="D98" t="s">
        <v>156</v>
      </c>
      <c r="E98" t="s">
        <v>11</v>
      </c>
      <c r="F98" t="s">
        <v>429</v>
      </c>
    </row>
    <row r="99" spans="1:7" ht="15" customHeight="1" x14ac:dyDescent="0.25">
      <c r="A99" t="s">
        <v>674</v>
      </c>
      <c r="B99" t="s">
        <v>444</v>
      </c>
      <c r="C99" t="s">
        <v>157</v>
      </c>
      <c r="D99" t="s">
        <v>158</v>
      </c>
      <c r="E99" t="s">
        <v>11</v>
      </c>
      <c r="F99" t="s">
        <v>429</v>
      </c>
    </row>
    <row r="100" spans="1:7" ht="15" customHeight="1" x14ac:dyDescent="0.25">
      <c r="A100" t="s">
        <v>673</v>
      </c>
      <c r="B100" t="s">
        <v>444</v>
      </c>
      <c r="C100" t="s">
        <v>35</v>
      </c>
      <c r="D100" t="s">
        <v>36</v>
      </c>
      <c r="E100" t="s">
        <v>11</v>
      </c>
      <c r="F100" t="s">
        <v>429</v>
      </c>
    </row>
    <row r="101" spans="1:7" ht="15" customHeight="1" x14ac:dyDescent="0.25">
      <c r="A101" t="s">
        <v>672</v>
      </c>
      <c r="B101" t="s">
        <v>444</v>
      </c>
      <c r="C101" t="s">
        <v>364</v>
      </c>
      <c r="D101" t="s">
        <v>386</v>
      </c>
      <c r="E101" t="s">
        <v>11</v>
      </c>
      <c r="F101" t="s">
        <v>429</v>
      </c>
    </row>
    <row r="102" spans="1:7" ht="15" customHeight="1" x14ac:dyDescent="0.25">
      <c r="A102" t="s">
        <v>680</v>
      </c>
      <c r="B102" t="s">
        <v>444</v>
      </c>
      <c r="C102" t="s">
        <v>684</v>
      </c>
      <c r="D102"/>
      <c r="E102" t="s">
        <v>11</v>
      </c>
      <c r="F102"/>
    </row>
    <row r="103" spans="1:7" ht="15" customHeight="1" x14ac:dyDescent="0.25">
      <c r="A103" t="s">
        <v>681</v>
      </c>
      <c r="B103" t="s">
        <v>444</v>
      </c>
      <c r="C103" t="s">
        <v>685</v>
      </c>
      <c r="D103"/>
      <c r="E103" t="s">
        <v>11</v>
      </c>
      <c r="F103"/>
    </row>
    <row r="104" spans="1:7" ht="15" customHeight="1" x14ac:dyDescent="0.25">
      <c r="A104" t="s">
        <v>682</v>
      </c>
      <c r="B104" t="s">
        <v>444</v>
      </c>
      <c r="C104" t="s">
        <v>686</v>
      </c>
      <c r="D104"/>
      <c r="E104" t="s">
        <v>11</v>
      </c>
      <c r="F104"/>
    </row>
    <row r="105" spans="1:7" ht="15" customHeight="1" x14ac:dyDescent="0.25">
      <c r="A105" t="s">
        <v>683</v>
      </c>
      <c r="B105" t="s">
        <v>444</v>
      </c>
      <c r="C105" t="s">
        <v>687</v>
      </c>
      <c r="D105"/>
      <c r="E105" t="s">
        <v>11</v>
      </c>
      <c r="F105"/>
    </row>
    <row r="106" spans="1:7" ht="15" customHeight="1" x14ac:dyDescent="0.25">
      <c r="A106" t="s">
        <v>445</v>
      </c>
      <c r="B106" t="s">
        <v>444</v>
      </c>
      <c r="C106" t="s">
        <v>358</v>
      </c>
      <c r="D106" t="s">
        <v>385</v>
      </c>
      <c r="E106" t="s">
        <v>11</v>
      </c>
      <c r="F106" t="s">
        <v>429</v>
      </c>
    </row>
    <row r="107" spans="1:7" ht="15" customHeight="1" x14ac:dyDescent="0.25">
      <c r="A107" t="s">
        <v>671</v>
      </c>
      <c r="B107" t="s">
        <v>444</v>
      </c>
      <c r="C107" t="s">
        <v>14</v>
      </c>
      <c r="D107" t="s">
        <v>390</v>
      </c>
      <c r="E107" t="s">
        <v>11</v>
      </c>
      <c r="F107" t="s">
        <v>429</v>
      </c>
    </row>
    <row r="108" spans="1:7" ht="15" customHeight="1" x14ac:dyDescent="0.25">
      <c r="A108" t="s">
        <v>460</v>
      </c>
      <c r="B108" t="s">
        <v>575</v>
      </c>
      <c r="C108" t="s">
        <v>9</v>
      </c>
      <c r="D108" t="s">
        <v>10</v>
      </c>
      <c r="E108" t="s">
        <v>11</v>
      </c>
      <c r="F108" t="s">
        <v>429</v>
      </c>
      <c r="G108" s="55" t="s">
        <v>479</v>
      </c>
    </row>
    <row r="109" spans="1:7" ht="15" x14ac:dyDescent="0.25">
      <c r="A109" t="s">
        <v>447</v>
      </c>
      <c r="B109" t="s">
        <v>444</v>
      </c>
      <c r="C109" t="s">
        <v>50</v>
      </c>
      <c r="D109" t="s">
        <v>51</v>
      </c>
      <c r="E109" t="s">
        <v>11</v>
      </c>
      <c r="F109" t="s">
        <v>429</v>
      </c>
    </row>
    <row r="110" spans="1:7" ht="15" x14ac:dyDescent="0.25">
      <c r="A110" t="s">
        <v>446</v>
      </c>
      <c r="B110" t="s">
        <v>444</v>
      </c>
      <c r="C110" t="s">
        <v>123</v>
      </c>
      <c r="D110" t="s">
        <v>124</v>
      </c>
      <c r="E110" t="s">
        <v>11</v>
      </c>
      <c r="F110" t="s">
        <v>429</v>
      </c>
    </row>
    <row r="111" spans="1:7" ht="15" x14ac:dyDescent="0.25">
      <c r="A111" t="s">
        <v>676</v>
      </c>
      <c r="B111" t="s">
        <v>444</v>
      </c>
      <c r="C111" t="s">
        <v>153</v>
      </c>
      <c r="D111" s="4">
        <v>364141</v>
      </c>
      <c r="E111" t="s">
        <v>154</v>
      </c>
      <c r="F111" t="s">
        <v>429</v>
      </c>
      <c r="G111" s="58"/>
    </row>
    <row r="112" spans="1:7" ht="15" x14ac:dyDescent="0.25">
      <c r="A112" t="s">
        <v>461</v>
      </c>
      <c r="B112" t="s">
        <v>444</v>
      </c>
      <c r="C112" t="s">
        <v>159</v>
      </c>
      <c r="D112" t="s">
        <v>160</v>
      </c>
      <c r="E112" t="s">
        <v>22</v>
      </c>
      <c r="F112" t="s">
        <v>429</v>
      </c>
    </row>
    <row r="113" spans="1:7" ht="12.75" customHeight="1" x14ac:dyDescent="0.25">
      <c r="A113" t="s">
        <v>462</v>
      </c>
      <c r="B113" t="s">
        <v>444</v>
      </c>
      <c r="C113" t="s">
        <v>161</v>
      </c>
      <c r="D113" t="s">
        <v>162</v>
      </c>
      <c r="E113" t="s">
        <v>22</v>
      </c>
      <c r="F113" t="s">
        <v>429</v>
      </c>
    </row>
    <row r="114" spans="1:7" ht="12.75" customHeight="1" x14ac:dyDescent="0.25">
      <c r="A114" t="s">
        <v>439</v>
      </c>
      <c r="B114" t="s">
        <v>444</v>
      </c>
      <c r="C114" t="s">
        <v>365</v>
      </c>
      <c r="D114" t="s">
        <v>387</v>
      </c>
      <c r="E114" t="s">
        <v>22</v>
      </c>
      <c r="F114" t="s">
        <v>429</v>
      </c>
    </row>
    <row r="115" spans="1:7" ht="15" x14ac:dyDescent="0.25">
      <c r="A115" t="s">
        <v>368</v>
      </c>
      <c r="B115" t="s">
        <v>444</v>
      </c>
      <c r="C115" t="s">
        <v>366</v>
      </c>
      <c r="D115" t="s">
        <v>388</v>
      </c>
      <c r="E115" t="s">
        <v>30</v>
      </c>
      <c r="F115" t="s">
        <v>429</v>
      </c>
    </row>
    <row r="116" spans="1:7" ht="15" x14ac:dyDescent="0.25">
      <c r="A116" t="s">
        <v>609</v>
      </c>
      <c r="B116" t="s">
        <v>444</v>
      </c>
      <c r="C116" t="s">
        <v>419</v>
      </c>
      <c r="D116" t="s">
        <v>604</v>
      </c>
      <c r="E116" t="s">
        <v>22</v>
      </c>
      <c r="F116" t="s">
        <v>429</v>
      </c>
    </row>
    <row r="117" spans="1:7" ht="15" x14ac:dyDescent="0.25">
      <c r="A117" t="s">
        <v>610</v>
      </c>
      <c r="B117" t="s">
        <v>444</v>
      </c>
      <c r="C117" t="s">
        <v>483</v>
      </c>
      <c r="D117" t="s">
        <v>484</v>
      </c>
      <c r="E117" t="s">
        <v>22</v>
      </c>
      <c r="F117" t="s">
        <v>429</v>
      </c>
    </row>
    <row r="118" spans="1:7" ht="15" x14ac:dyDescent="0.25">
      <c r="A118" t="s">
        <v>453</v>
      </c>
      <c r="B118" t="s">
        <v>444</v>
      </c>
      <c r="C118" s="4">
        <v>23176</v>
      </c>
      <c r="D118" t="s">
        <v>389</v>
      </c>
      <c r="E118" t="s">
        <v>22</v>
      </c>
      <c r="F118" t="s">
        <v>429</v>
      </c>
    </row>
    <row r="119" spans="1:7" ht="15" x14ac:dyDescent="0.25">
      <c r="A119" t="s">
        <v>631</v>
      </c>
      <c r="B119" t="s">
        <v>444</v>
      </c>
      <c r="C119" t="s">
        <v>629</v>
      </c>
      <c r="D119" t="s">
        <v>630</v>
      </c>
      <c r="E119" t="s">
        <v>11</v>
      </c>
      <c r="F119" t="s">
        <v>429</v>
      </c>
    </row>
    <row r="120" spans="1:7" ht="15" x14ac:dyDescent="0.25">
      <c r="A120" t="s">
        <v>532</v>
      </c>
      <c r="B120" t="s">
        <v>444</v>
      </c>
      <c r="C120" t="s">
        <v>530</v>
      </c>
      <c r="D120" t="s">
        <v>531</v>
      </c>
      <c r="E120" t="s">
        <v>11</v>
      </c>
      <c r="F120" t="s">
        <v>429</v>
      </c>
    </row>
    <row r="121" spans="1:7" ht="15" x14ac:dyDescent="0.25">
      <c r="A121" t="s">
        <v>438</v>
      </c>
      <c r="B121" t="s">
        <v>444</v>
      </c>
      <c r="C121" t="s">
        <v>436</v>
      </c>
      <c r="D121" t="s">
        <v>428</v>
      </c>
      <c r="E121" t="s">
        <v>11</v>
      </c>
      <c r="F121" t="s">
        <v>429</v>
      </c>
      <c r="G121" s="55" t="s">
        <v>611</v>
      </c>
    </row>
    <row r="122" spans="1:7" ht="15" x14ac:dyDescent="0.25">
      <c r="A122" t="s">
        <v>300</v>
      </c>
      <c r="B122" t="s">
        <v>450</v>
      </c>
      <c r="C122" t="s">
        <v>85</v>
      </c>
      <c r="D122" t="s">
        <v>86</v>
      </c>
      <c r="E122" t="s">
        <v>11</v>
      </c>
      <c r="F122" t="s">
        <v>529</v>
      </c>
    </row>
    <row r="123" spans="1:7" ht="15" x14ac:dyDescent="0.25">
      <c r="A123" t="s">
        <v>301</v>
      </c>
      <c r="B123" t="s">
        <v>450</v>
      </c>
      <c r="C123" t="s">
        <v>88</v>
      </c>
      <c r="D123" t="s">
        <v>89</v>
      </c>
      <c r="E123" t="s">
        <v>11</v>
      </c>
      <c r="F123" t="s">
        <v>529</v>
      </c>
    </row>
    <row r="124" spans="1:7" ht="15" x14ac:dyDescent="0.25">
      <c r="A124" t="s">
        <v>360</v>
      </c>
      <c r="B124" t="s">
        <v>450</v>
      </c>
      <c r="C124" t="s">
        <v>90</v>
      </c>
      <c r="D124" t="s">
        <v>91</v>
      </c>
      <c r="E124" t="s">
        <v>11</v>
      </c>
      <c r="F124" t="s">
        <v>529</v>
      </c>
    </row>
    <row r="125" spans="1:7" ht="15" x14ac:dyDescent="0.25">
      <c r="A125" t="s">
        <v>302</v>
      </c>
      <c r="B125" t="s">
        <v>450</v>
      </c>
      <c r="C125" t="s">
        <v>92</v>
      </c>
      <c r="D125" t="s">
        <v>93</v>
      </c>
      <c r="E125" t="s">
        <v>11</v>
      </c>
      <c r="F125" t="s">
        <v>529</v>
      </c>
    </row>
    <row r="126" spans="1:7" ht="15" customHeight="1" x14ac:dyDescent="0.25">
      <c r="A126" t="s">
        <v>493</v>
      </c>
      <c r="B126" t="s">
        <v>450</v>
      </c>
      <c r="C126" t="s">
        <v>491</v>
      </c>
      <c r="D126" t="s">
        <v>492</v>
      </c>
      <c r="E126" t="s">
        <v>11</v>
      </c>
      <c r="F126" t="s">
        <v>529</v>
      </c>
      <c r="G126" s="55" t="s">
        <v>597</v>
      </c>
    </row>
    <row r="127" spans="1:7" ht="15" x14ac:dyDescent="0.25">
      <c r="A127" t="s">
        <v>434</v>
      </c>
      <c r="B127" t="s">
        <v>444</v>
      </c>
      <c r="C127" t="s">
        <v>433</v>
      </c>
      <c r="D127" t="s">
        <v>432</v>
      </c>
      <c r="E127" t="s">
        <v>11</v>
      </c>
      <c r="F127" t="s">
        <v>504</v>
      </c>
    </row>
    <row r="128" spans="1:7" ht="15" customHeight="1" x14ac:dyDescent="0.25">
      <c r="A128" t="s">
        <v>546</v>
      </c>
      <c r="B128" t="s">
        <v>444</v>
      </c>
      <c r="C128" t="s">
        <v>430</v>
      </c>
      <c r="D128" t="s">
        <v>431</v>
      </c>
      <c r="E128" t="s">
        <v>11</v>
      </c>
      <c r="F128" t="s">
        <v>504</v>
      </c>
    </row>
    <row r="129" spans="1:8" ht="15" x14ac:dyDescent="0.25">
      <c r="A129" t="s">
        <v>507</v>
      </c>
      <c r="B129" t="s">
        <v>444</v>
      </c>
      <c r="C129" t="s">
        <v>52</v>
      </c>
      <c r="D129" t="s">
        <v>53</v>
      </c>
      <c r="E129" t="s">
        <v>22</v>
      </c>
      <c r="F129" t="s">
        <v>504</v>
      </c>
    </row>
    <row r="130" spans="1:8" ht="15" x14ac:dyDescent="0.25">
      <c r="A130" t="s">
        <v>435</v>
      </c>
      <c r="B130" t="s">
        <v>444</v>
      </c>
      <c r="C130" t="s">
        <v>54</v>
      </c>
      <c r="D130" t="s">
        <v>55</v>
      </c>
      <c r="E130" t="s">
        <v>22</v>
      </c>
      <c r="F130" t="s">
        <v>504</v>
      </c>
    </row>
    <row r="131" spans="1:8" ht="16.5" customHeight="1" x14ac:dyDescent="0.25">
      <c r="A131" t="s">
        <v>512</v>
      </c>
      <c r="B131" t="s">
        <v>444</v>
      </c>
      <c r="C131" t="s">
        <v>56</v>
      </c>
      <c r="D131" t="s">
        <v>661</v>
      </c>
      <c r="E131" t="s">
        <v>11</v>
      </c>
      <c r="F131" t="s">
        <v>504</v>
      </c>
    </row>
    <row r="132" spans="1:8" ht="15" x14ac:dyDescent="0.25">
      <c r="A132" t="s">
        <v>505</v>
      </c>
      <c r="B132" t="s">
        <v>444</v>
      </c>
      <c r="C132" t="s">
        <v>57</v>
      </c>
      <c r="D132" t="s">
        <v>58</v>
      </c>
      <c r="E132" t="s">
        <v>22</v>
      </c>
      <c r="F132" t="s">
        <v>504</v>
      </c>
    </row>
    <row r="133" spans="1:8" ht="15" x14ac:dyDescent="0.25">
      <c r="A133" t="s">
        <v>506</v>
      </c>
      <c r="B133" t="s">
        <v>444</v>
      </c>
      <c r="C133" t="s">
        <v>59</v>
      </c>
      <c r="D133" t="s">
        <v>60</v>
      </c>
      <c r="E133" t="s">
        <v>22</v>
      </c>
      <c r="F133" t="s">
        <v>504</v>
      </c>
    </row>
    <row r="134" spans="1:8" ht="15" x14ac:dyDescent="0.25">
      <c r="A134" t="s">
        <v>545</v>
      </c>
      <c r="B134" t="s">
        <v>444</v>
      </c>
      <c r="C134" t="s">
        <v>359</v>
      </c>
      <c r="D134" t="s">
        <v>544</v>
      </c>
      <c r="E134" t="s">
        <v>22</v>
      </c>
      <c r="F134" t="s">
        <v>504</v>
      </c>
    </row>
    <row r="135" spans="1:8" ht="15" x14ac:dyDescent="0.25">
      <c r="A135" t="s">
        <v>510</v>
      </c>
      <c r="B135" t="s">
        <v>444</v>
      </c>
      <c r="C135" t="s">
        <v>61</v>
      </c>
      <c r="D135" t="s">
        <v>62</v>
      </c>
      <c r="E135" t="s">
        <v>22</v>
      </c>
      <c r="F135" t="s">
        <v>504</v>
      </c>
    </row>
    <row r="136" spans="1:8" ht="15" x14ac:dyDescent="0.25">
      <c r="A136" t="s">
        <v>508</v>
      </c>
      <c r="B136" t="s">
        <v>444</v>
      </c>
      <c r="C136" t="s">
        <v>63</v>
      </c>
      <c r="D136" t="s">
        <v>64</v>
      </c>
      <c r="E136" t="s">
        <v>22</v>
      </c>
      <c r="F136" t="s">
        <v>504</v>
      </c>
    </row>
    <row r="137" spans="1:8" ht="15" x14ac:dyDescent="0.25">
      <c r="A137" t="s">
        <v>509</v>
      </c>
      <c r="B137" t="s">
        <v>444</v>
      </c>
      <c r="C137" t="s">
        <v>65</v>
      </c>
      <c r="D137" t="s">
        <v>66</v>
      </c>
      <c r="E137" t="s">
        <v>22</v>
      </c>
      <c r="F137" t="s">
        <v>504</v>
      </c>
    </row>
    <row r="138" spans="1:8" ht="15" x14ac:dyDescent="0.25">
      <c r="A138" t="s">
        <v>511</v>
      </c>
      <c r="B138" t="s">
        <v>444</v>
      </c>
      <c r="C138" t="s">
        <v>67</v>
      </c>
      <c r="D138" t="s">
        <v>68</v>
      </c>
      <c r="E138" t="s">
        <v>22</v>
      </c>
      <c r="F138" t="s">
        <v>504</v>
      </c>
    </row>
    <row r="139" spans="1:8" ht="15" x14ac:dyDescent="0.25">
      <c r="A139" t="s">
        <v>343</v>
      </c>
      <c r="B139" t="s">
        <v>514</v>
      </c>
      <c r="C139" t="s">
        <v>81</v>
      </c>
      <c r="D139" t="s">
        <v>82</v>
      </c>
      <c r="E139" t="s">
        <v>11</v>
      </c>
      <c r="F139" t="s">
        <v>502</v>
      </c>
    </row>
    <row r="140" spans="1:8" ht="15" x14ac:dyDescent="0.25">
      <c r="A140" t="s">
        <v>715</v>
      </c>
      <c r="B140" t="s">
        <v>514</v>
      </c>
      <c r="C140" t="s">
        <v>74</v>
      </c>
      <c r="D140" t="s">
        <v>75</v>
      </c>
      <c r="E140" t="s">
        <v>11</v>
      </c>
      <c r="F140" t="s">
        <v>502</v>
      </c>
    </row>
    <row r="141" spans="1:8" ht="15" x14ac:dyDescent="0.25">
      <c r="A141" t="s">
        <v>515</v>
      </c>
      <c r="B141" t="s">
        <v>514</v>
      </c>
      <c r="C141" t="s">
        <v>76</v>
      </c>
      <c r="D141" t="s">
        <v>662</v>
      </c>
      <c r="E141" t="s">
        <v>11</v>
      </c>
      <c r="F141" t="s">
        <v>502</v>
      </c>
      <c r="H141" s="55" t="s">
        <v>49</v>
      </c>
    </row>
    <row r="142" spans="1:8" ht="15" x14ac:dyDescent="0.25">
      <c r="A142" t="s">
        <v>516</v>
      </c>
      <c r="B142" t="s">
        <v>514</v>
      </c>
      <c r="C142" t="s">
        <v>77</v>
      </c>
      <c r="D142" t="s">
        <v>78</v>
      </c>
      <c r="E142" t="s">
        <v>11</v>
      </c>
      <c r="F142" t="s">
        <v>502</v>
      </c>
    </row>
    <row r="143" spans="1:8" ht="15" x14ac:dyDescent="0.25">
      <c r="A143" t="s">
        <v>108</v>
      </c>
      <c r="B143" t="s">
        <v>514</v>
      </c>
      <c r="C143" t="s">
        <v>109</v>
      </c>
      <c r="D143" t="s">
        <v>110</v>
      </c>
      <c r="E143" t="s">
        <v>30</v>
      </c>
      <c r="F143" t="s">
        <v>502</v>
      </c>
    </row>
    <row r="144" spans="1:8" ht="15" x14ac:dyDescent="0.25">
      <c r="A144" t="s">
        <v>129</v>
      </c>
      <c r="B144" t="s">
        <v>514</v>
      </c>
      <c r="C144" t="s">
        <v>130</v>
      </c>
      <c r="D144" t="s">
        <v>131</v>
      </c>
      <c r="E144" t="s">
        <v>11</v>
      </c>
      <c r="F144" t="s">
        <v>502</v>
      </c>
    </row>
    <row r="145" spans="1:6" ht="15" x14ac:dyDescent="0.25">
      <c r="A145" t="s">
        <v>132</v>
      </c>
      <c r="B145" t="s">
        <v>514</v>
      </c>
      <c r="C145" t="s">
        <v>133</v>
      </c>
      <c r="D145" t="s">
        <v>107</v>
      </c>
      <c r="E145" t="s">
        <v>11</v>
      </c>
      <c r="F145" t="s">
        <v>502</v>
      </c>
    </row>
    <row r="146" spans="1:6" ht="15" x14ac:dyDescent="0.25">
      <c r="A146" t="s">
        <v>695</v>
      </c>
      <c r="B146" t="s">
        <v>514</v>
      </c>
      <c r="C146" t="s">
        <v>696</v>
      </c>
      <c r="D146" t="s">
        <v>697</v>
      </c>
      <c r="E146" t="s">
        <v>11</v>
      </c>
      <c r="F146" t="s">
        <v>502</v>
      </c>
    </row>
    <row r="147" spans="1:6" ht="15" x14ac:dyDescent="0.25">
      <c r="A147" t="s">
        <v>424</v>
      </c>
      <c r="B147" t="s">
        <v>514</v>
      </c>
      <c r="C147" t="s">
        <v>134</v>
      </c>
      <c r="D147" t="s">
        <v>663</v>
      </c>
      <c r="E147" t="s">
        <v>11</v>
      </c>
      <c r="F147" t="s">
        <v>502</v>
      </c>
    </row>
    <row r="148" spans="1:6" ht="15" x14ac:dyDescent="0.25">
      <c r="A148" t="s">
        <v>457</v>
      </c>
      <c r="B148" t="s">
        <v>514</v>
      </c>
      <c r="C148" t="s">
        <v>400</v>
      </c>
      <c r="D148" t="s">
        <v>401</v>
      </c>
      <c r="E148" t="s">
        <v>11</v>
      </c>
      <c r="F148" t="s">
        <v>502</v>
      </c>
    </row>
    <row r="149" spans="1:6" ht="15" x14ac:dyDescent="0.25">
      <c r="A149" t="s">
        <v>423</v>
      </c>
      <c r="B149" t="s">
        <v>514</v>
      </c>
      <c r="C149" t="s">
        <v>422</v>
      </c>
      <c r="D149" t="s">
        <v>694</v>
      </c>
      <c r="E149" t="s">
        <v>11</v>
      </c>
      <c r="F149" t="s">
        <v>502</v>
      </c>
    </row>
    <row r="150" spans="1:6" ht="15" x14ac:dyDescent="0.25">
      <c r="A150" t="s">
        <v>425</v>
      </c>
      <c r="B150" t="s">
        <v>514</v>
      </c>
      <c r="C150" t="s">
        <v>420</v>
      </c>
      <c r="D150" t="s">
        <v>427</v>
      </c>
      <c r="E150" t="s">
        <v>11</v>
      </c>
      <c r="F150" t="s">
        <v>502</v>
      </c>
    </row>
    <row r="151" spans="1:6" ht="12.75" customHeight="1" x14ac:dyDescent="0.25">
      <c r="A151" t="s">
        <v>413</v>
      </c>
      <c r="B151" t="s">
        <v>612</v>
      </c>
      <c r="C151" t="s">
        <v>79</v>
      </c>
      <c r="D151" t="s">
        <v>80</v>
      </c>
      <c r="E151" t="s">
        <v>11</v>
      </c>
      <c r="F151" t="s">
        <v>502</v>
      </c>
    </row>
    <row r="152" spans="1:6" ht="15" customHeight="1" x14ac:dyDescent="0.25">
      <c r="A152" t="s">
        <v>704</v>
      </c>
      <c r="B152" t="s">
        <v>514</v>
      </c>
      <c r="C152" t="s">
        <v>72</v>
      </c>
      <c r="D152" t="s">
        <v>562</v>
      </c>
      <c r="E152" t="s">
        <v>11</v>
      </c>
      <c r="F152" t="s">
        <v>502</v>
      </c>
    </row>
    <row r="153" spans="1:6" ht="15" x14ac:dyDescent="0.25">
      <c r="A153" t="s">
        <v>414</v>
      </c>
      <c r="B153" t="s">
        <v>444</v>
      </c>
      <c r="C153" t="s">
        <v>312</v>
      </c>
      <c r="D153" s="4">
        <v>81505</v>
      </c>
      <c r="E153" t="s">
        <v>154</v>
      </c>
      <c r="F153" t="s">
        <v>376</v>
      </c>
    </row>
    <row r="154" spans="1:6" ht="15" x14ac:dyDescent="0.25">
      <c r="A154" t="s">
        <v>315</v>
      </c>
      <c r="B154" t="s">
        <v>452</v>
      </c>
      <c r="C154" t="s">
        <v>316</v>
      </c>
      <c r="D154" s="4">
        <v>80002</v>
      </c>
      <c r="E154" t="s">
        <v>154</v>
      </c>
      <c r="F154" t="s">
        <v>376</v>
      </c>
    </row>
    <row r="155" spans="1:6" ht="15" x14ac:dyDescent="0.25">
      <c r="A155" t="s">
        <v>313</v>
      </c>
      <c r="B155" t="s">
        <v>452</v>
      </c>
      <c r="C155" t="s">
        <v>314</v>
      </c>
      <c r="D155" s="4">
        <v>80001</v>
      </c>
      <c r="E155" t="s">
        <v>154</v>
      </c>
      <c r="F155" t="s">
        <v>376</v>
      </c>
    </row>
    <row r="156" spans="1:6" ht="15" x14ac:dyDescent="0.25">
      <c r="A156" t="s">
        <v>369</v>
      </c>
      <c r="B156" t="s">
        <v>452</v>
      </c>
      <c r="C156" t="s">
        <v>367</v>
      </c>
      <c r="D156" s="4">
        <v>387512</v>
      </c>
      <c r="E156" t="s">
        <v>154</v>
      </c>
      <c r="F156" t="s">
        <v>376</v>
      </c>
    </row>
    <row r="157" spans="1:6" ht="15" x14ac:dyDescent="0.25">
      <c r="A157" t="s">
        <v>378</v>
      </c>
      <c r="B157" t="s">
        <v>444</v>
      </c>
      <c r="C157" t="s">
        <v>318</v>
      </c>
      <c r="D157" t="s">
        <v>379</v>
      </c>
      <c r="E157" t="s">
        <v>22</v>
      </c>
      <c r="F157" t="s">
        <v>376</v>
      </c>
    </row>
    <row r="158" spans="1:6" ht="15" x14ac:dyDescent="0.25">
      <c r="A158" t="s">
        <v>350</v>
      </c>
      <c r="B158" t="s">
        <v>444</v>
      </c>
      <c r="C158" t="s">
        <v>317</v>
      </c>
      <c r="D158" t="s">
        <v>664</v>
      </c>
      <c r="E158" t="s">
        <v>22</v>
      </c>
      <c r="F158" t="s">
        <v>376</v>
      </c>
    </row>
    <row r="159" spans="1:6" ht="15" x14ac:dyDescent="0.25">
      <c r="A159" t="s">
        <v>281</v>
      </c>
      <c r="B159" t="s">
        <v>455</v>
      </c>
      <c r="C159" t="s">
        <v>282</v>
      </c>
      <c r="D159" t="s">
        <v>283</v>
      </c>
      <c r="E159" t="s">
        <v>11</v>
      </c>
      <c r="F159" t="s">
        <v>503</v>
      </c>
    </row>
    <row r="160" spans="1:6" ht="15" x14ac:dyDescent="0.25">
      <c r="A160" t="s">
        <v>361</v>
      </c>
      <c r="B160" t="s">
        <v>454</v>
      </c>
      <c r="C160" t="s">
        <v>37</v>
      </c>
      <c r="D160" t="s">
        <v>665</v>
      </c>
      <c r="E160" t="s">
        <v>22</v>
      </c>
      <c r="F160" t="s">
        <v>503</v>
      </c>
    </row>
    <row r="161" spans="1:8" ht="15" x14ac:dyDescent="0.25">
      <c r="A161" t="s">
        <v>699</v>
      </c>
      <c r="B161" t="s">
        <v>514</v>
      </c>
      <c r="C161" t="s">
        <v>698</v>
      </c>
      <c r="D161" t="s">
        <v>700</v>
      </c>
      <c r="E161" t="s">
        <v>30</v>
      </c>
      <c r="F161" t="s">
        <v>503</v>
      </c>
    </row>
    <row r="162" spans="1:8" ht="15" x14ac:dyDescent="0.25">
      <c r="A162" t="s">
        <v>39</v>
      </c>
      <c r="B162" t="s">
        <v>514</v>
      </c>
      <c r="C162" t="s">
        <v>40</v>
      </c>
      <c r="D162" t="s">
        <v>416</v>
      </c>
      <c r="E162" t="s">
        <v>11</v>
      </c>
      <c r="F162" t="s">
        <v>503</v>
      </c>
    </row>
    <row r="163" spans="1:8" ht="15" customHeight="1" x14ac:dyDescent="0.25">
      <c r="A163" t="s">
        <v>69</v>
      </c>
      <c r="B163" t="s">
        <v>575</v>
      </c>
      <c r="C163" t="s">
        <v>70</v>
      </c>
      <c r="D163" t="s">
        <v>71</v>
      </c>
      <c r="E163" t="s">
        <v>11</v>
      </c>
      <c r="F163" t="s">
        <v>503</v>
      </c>
      <c r="H163" s="55" t="s">
        <v>552</v>
      </c>
    </row>
    <row r="164" spans="1:8" ht="15" x14ac:dyDescent="0.25">
      <c r="A164" t="s">
        <v>115</v>
      </c>
      <c r="B164" t="s">
        <v>444</v>
      </c>
      <c r="C164" t="s">
        <v>116</v>
      </c>
      <c r="D164" t="s">
        <v>666</v>
      </c>
      <c r="E164" t="s">
        <v>22</v>
      </c>
      <c r="F164" t="s">
        <v>554</v>
      </c>
      <c r="H164" s="55" t="s">
        <v>552</v>
      </c>
    </row>
    <row r="165" spans="1:8" ht="12.75" customHeight="1" x14ac:dyDescent="0.25">
      <c r="A165" t="s">
        <v>135</v>
      </c>
      <c r="B165" t="s">
        <v>444</v>
      </c>
      <c r="C165" t="s">
        <v>136</v>
      </c>
      <c r="D165" t="s">
        <v>668</v>
      </c>
      <c r="E165" t="s">
        <v>22</v>
      </c>
      <c r="F165" t="s">
        <v>554</v>
      </c>
    </row>
    <row r="166" spans="1:8" ht="15" x14ac:dyDescent="0.25">
      <c r="A166" t="s">
        <v>137</v>
      </c>
      <c r="B166" t="s">
        <v>444</v>
      </c>
      <c r="C166" t="s">
        <v>138</v>
      </c>
      <c r="D166" t="s">
        <v>667</v>
      </c>
      <c r="E166" t="s">
        <v>22</v>
      </c>
      <c r="F166" t="s">
        <v>554</v>
      </c>
    </row>
    <row r="167" spans="1:8" ht="15" customHeight="1" x14ac:dyDescent="0.25">
      <c r="A167" t="s">
        <v>121</v>
      </c>
      <c r="B167" t="s">
        <v>444</v>
      </c>
      <c r="C167">
        <v>12738</v>
      </c>
      <c r="D167" t="s">
        <v>122</v>
      </c>
      <c r="E167" t="s">
        <v>22</v>
      </c>
      <c r="F167" t="s">
        <v>500</v>
      </c>
      <c r="G167" s="56" t="s">
        <v>551</v>
      </c>
    </row>
    <row r="168" spans="1:8" ht="15" x14ac:dyDescent="0.25">
      <c r="A168" t="s">
        <v>677</v>
      </c>
      <c r="B168" t="s">
        <v>444</v>
      </c>
      <c r="C168">
        <v>12344</v>
      </c>
      <c r="D168" t="s">
        <v>47</v>
      </c>
      <c r="E168" t="s">
        <v>22</v>
      </c>
      <c r="F168" t="s">
        <v>501</v>
      </c>
    </row>
    <row r="169" spans="1:8" ht="15" x14ac:dyDescent="0.25">
      <c r="B169"/>
      <c r="C169"/>
      <c r="D169"/>
      <c r="E169"/>
      <c r="F169"/>
      <c r="G169" s="56"/>
    </row>
    <row r="170" spans="1:8" x14ac:dyDescent="0.2">
      <c r="G170" s="56"/>
    </row>
    <row r="171" spans="1:8" x14ac:dyDescent="0.2">
      <c r="G171" s="56"/>
    </row>
    <row r="172" spans="1:8" x14ac:dyDescent="0.2">
      <c r="G172" s="56"/>
    </row>
    <row r="173" spans="1:8" x14ac:dyDescent="0.2">
      <c r="G173" s="56"/>
      <c r="H173" s="55" t="s">
        <v>49</v>
      </c>
    </row>
    <row r="174" spans="1:8" x14ac:dyDescent="0.2">
      <c r="D174" s="58" t="s">
        <v>49</v>
      </c>
      <c r="G174" s="56"/>
    </row>
    <row r="175" spans="1:8" x14ac:dyDescent="0.2">
      <c r="G175" s="56"/>
    </row>
    <row r="176" spans="1:8" ht="15" customHeight="1" x14ac:dyDescent="0.2">
      <c r="G176" s="56"/>
    </row>
    <row r="177" spans="7:7" x14ac:dyDescent="0.2">
      <c r="G177" s="56"/>
    </row>
    <row r="178" spans="7:7" x14ac:dyDescent="0.2">
      <c r="G178" s="56"/>
    </row>
  </sheetData>
  <sheetProtection algorithmName="SHA-512" hashValue="L7b1SgOAhOAj6ZEdQ2qA4QaenvICpbHEYZqcO0C83fpCz67BbqXGSHjW3PLP5n7jqSjMaYcUWqO/bffJlX5S2Q==" saltValue="S4JRfaK0b4YI8/f+IRm8vw==" spinCount="100000" sheet="1" objects="1" scenarios="1"/>
  <autoFilter ref="A1:G1" xr:uid="{187C8ED3-92BA-4BC9-AD70-BA5F32AF8C26}">
    <sortState xmlns:xlrd2="http://schemas.microsoft.com/office/spreadsheetml/2017/richdata2" ref="A2:G156">
      <sortCondition ref="F1"/>
    </sortState>
  </autoFilter>
  <conditionalFormatting sqref="C169:C1048576 C1">
    <cfRule type="duplicateValues" dxfId="5" priority="11"/>
    <cfRule type="duplicateValues" dxfId="4" priority="252"/>
  </conditionalFormatting>
  <conditionalFormatting sqref="D169:D1048576 D1">
    <cfRule type="duplicateValues" dxfId="3" priority="258"/>
  </conditionalFormatting>
  <printOptions gridLines="1"/>
  <pageMargins left="0.25" right="0.25" top="0.75" bottom="0.75" header="0.3" footer="0.3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107"/>
  <sheetViews>
    <sheetView topLeftCell="A67" zoomScaleNormal="100" workbookViewId="0">
      <selection activeCell="B83" sqref="B83"/>
    </sheetView>
  </sheetViews>
  <sheetFormatPr defaultRowHeight="15" x14ac:dyDescent="0.25"/>
  <cols>
    <col min="1" max="1" width="57" style="7" bestFit="1" customWidth="1"/>
    <col min="2" max="2" width="48.85546875" style="15" customWidth="1"/>
    <col min="3" max="3" width="37.28515625" style="9" bestFit="1" customWidth="1"/>
    <col min="4" max="4" width="47.85546875" style="11" bestFit="1" customWidth="1"/>
    <col min="5" max="5" width="41.140625" style="16" bestFit="1" customWidth="1"/>
    <col min="6" max="6" width="56" style="13" bestFit="1" customWidth="1"/>
    <col min="7" max="7" width="32.85546875" customWidth="1"/>
  </cols>
  <sheetData>
    <row r="1" spans="1:6" x14ac:dyDescent="0.25">
      <c r="A1" s="6" t="s">
        <v>278</v>
      </c>
      <c r="B1" s="14" t="s">
        <v>294</v>
      </c>
      <c r="C1" s="8" t="s">
        <v>87</v>
      </c>
      <c r="D1" s="10" t="s">
        <v>73</v>
      </c>
      <c r="E1" s="17" t="s">
        <v>38</v>
      </c>
      <c r="F1" s="12" t="s">
        <v>295</v>
      </c>
    </row>
    <row r="2" spans="1:6" x14ac:dyDescent="0.25">
      <c r="A2" s="7" t="s">
        <v>675</v>
      </c>
      <c r="B2" s="15" t="s">
        <v>163</v>
      </c>
      <c r="C2" s="9" t="s">
        <v>300</v>
      </c>
      <c r="D2" s="11" t="s">
        <v>343</v>
      </c>
      <c r="E2" s="16" t="s">
        <v>281</v>
      </c>
      <c r="F2" s="13" t="s">
        <v>434</v>
      </c>
    </row>
    <row r="3" spans="1:6" x14ac:dyDescent="0.25">
      <c r="A3" s="7" t="s">
        <v>674</v>
      </c>
      <c r="B3" s="15" t="s">
        <v>402</v>
      </c>
      <c r="C3" s="9" t="s">
        <v>301</v>
      </c>
      <c r="D3" s="11" t="s">
        <v>413</v>
      </c>
      <c r="E3" s="16" t="s">
        <v>361</v>
      </c>
      <c r="F3" s="13" t="s">
        <v>546</v>
      </c>
    </row>
    <row r="4" spans="1:6" x14ac:dyDescent="0.25">
      <c r="A4" s="7" t="s">
        <v>673</v>
      </c>
      <c r="B4" s="15" t="s">
        <v>605</v>
      </c>
      <c r="C4" s="9" t="s">
        <v>360</v>
      </c>
      <c r="D4" s="11" t="s">
        <v>516</v>
      </c>
      <c r="E4" s="16" t="s">
        <v>699</v>
      </c>
      <c r="F4" s="13" t="s">
        <v>507</v>
      </c>
    </row>
    <row r="5" spans="1:6" x14ac:dyDescent="0.25">
      <c r="A5" s="7" t="s">
        <v>672</v>
      </c>
      <c r="B5" s="15" t="s">
        <v>487</v>
      </c>
      <c r="C5" s="9" t="s">
        <v>302</v>
      </c>
      <c r="D5" s="11" t="s">
        <v>515</v>
      </c>
      <c r="E5" s="16" t="s">
        <v>39</v>
      </c>
      <c r="F5" s="13" t="s">
        <v>435</v>
      </c>
    </row>
    <row r="6" spans="1:6" x14ac:dyDescent="0.25">
      <c r="A6" s="7" t="s">
        <v>680</v>
      </c>
      <c r="B6" s="15" t="s">
        <v>403</v>
      </c>
      <c r="C6" s="9" t="s">
        <v>493</v>
      </c>
      <c r="D6" s="11" t="s">
        <v>715</v>
      </c>
      <c r="E6" s="16" t="s">
        <v>69</v>
      </c>
      <c r="F6" s="13" t="s">
        <v>512</v>
      </c>
    </row>
    <row r="7" spans="1:6" x14ac:dyDescent="0.25">
      <c r="A7" s="7" t="s">
        <v>681</v>
      </c>
      <c r="B7" s="15" t="s">
        <v>348</v>
      </c>
      <c r="D7" s="11" t="s">
        <v>704</v>
      </c>
      <c r="F7" s="13" t="s">
        <v>505</v>
      </c>
    </row>
    <row r="8" spans="1:6" x14ac:dyDescent="0.25">
      <c r="A8" s="7" t="s">
        <v>682</v>
      </c>
      <c r="B8" s="15" t="s">
        <v>349</v>
      </c>
      <c r="D8" s="11" t="s">
        <v>129</v>
      </c>
      <c r="F8" s="13" t="s">
        <v>506</v>
      </c>
    </row>
    <row r="9" spans="1:6" x14ac:dyDescent="0.25">
      <c r="A9" s="7" t="s">
        <v>683</v>
      </c>
      <c r="B9" s="15" t="s">
        <v>395</v>
      </c>
      <c r="D9" s="11" t="s">
        <v>132</v>
      </c>
      <c r="F9" s="13" t="s">
        <v>545</v>
      </c>
    </row>
    <row r="10" spans="1:6" x14ac:dyDescent="0.25">
      <c r="A10" s="7" t="s">
        <v>445</v>
      </c>
      <c r="B10" s="15" t="s">
        <v>404</v>
      </c>
      <c r="D10" s="11" t="s">
        <v>695</v>
      </c>
      <c r="F10" s="13" t="s">
        <v>510</v>
      </c>
    </row>
    <row r="11" spans="1:6" x14ac:dyDescent="0.25">
      <c r="A11" s="7" t="s">
        <v>671</v>
      </c>
      <c r="B11" s="15" t="s">
        <v>405</v>
      </c>
      <c r="D11" s="11" t="s">
        <v>424</v>
      </c>
      <c r="F11" s="13" t="s">
        <v>508</v>
      </c>
    </row>
    <row r="12" spans="1:6" x14ac:dyDescent="0.25">
      <c r="A12" s="7" t="s">
        <v>460</v>
      </c>
      <c r="B12" s="15" t="s">
        <v>536</v>
      </c>
      <c r="D12" s="11" t="s">
        <v>457</v>
      </c>
      <c r="F12" s="13" t="s">
        <v>509</v>
      </c>
    </row>
    <row r="13" spans="1:6" x14ac:dyDescent="0.25">
      <c r="A13" s="7" t="s">
        <v>447</v>
      </c>
      <c r="B13" s="15" t="s">
        <v>538</v>
      </c>
      <c r="D13" s="11" t="s">
        <v>425</v>
      </c>
      <c r="F13" s="13" t="s">
        <v>511</v>
      </c>
    </row>
    <row r="14" spans="1:6" x14ac:dyDescent="0.25">
      <c r="A14" s="7" t="s">
        <v>446</v>
      </c>
      <c r="B14" s="15" t="s">
        <v>537</v>
      </c>
      <c r="D14" s="11" t="s">
        <v>423</v>
      </c>
    </row>
    <row r="15" spans="1:6" x14ac:dyDescent="0.25">
      <c r="A15" s="7" t="s">
        <v>676</v>
      </c>
      <c r="B15" s="15" t="s">
        <v>406</v>
      </c>
      <c r="D15" s="11" t="s">
        <v>108</v>
      </c>
    </row>
    <row r="16" spans="1:6" x14ac:dyDescent="0.25">
      <c r="A16" s="7" t="s">
        <v>461</v>
      </c>
      <c r="B16" s="15" t="s">
        <v>407</v>
      </c>
    </row>
    <row r="17" spans="1:2" x14ac:dyDescent="0.25">
      <c r="A17" s="7" t="s">
        <v>462</v>
      </c>
      <c r="B17" s="15" t="s">
        <v>408</v>
      </c>
    </row>
    <row r="18" spans="1:2" x14ac:dyDescent="0.25">
      <c r="A18" s="7" t="s">
        <v>439</v>
      </c>
      <c r="B18" s="15" t="s">
        <v>640</v>
      </c>
    </row>
    <row r="19" spans="1:2" x14ac:dyDescent="0.25">
      <c r="A19" s="7" t="s">
        <v>368</v>
      </c>
      <c r="B19" s="15" t="s">
        <v>558</v>
      </c>
    </row>
    <row r="20" spans="1:2" x14ac:dyDescent="0.25">
      <c r="A20" s="7" t="s">
        <v>609</v>
      </c>
      <c r="B20" s="15" t="s">
        <v>341</v>
      </c>
    </row>
    <row r="21" spans="1:2" x14ac:dyDescent="0.25">
      <c r="A21" s="7" t="s">
        <v>610</v>
      </c>
      <c r="B21" s="15" t="s">
        <v>340</v>
      </c>
    </row>
    <row r="22" spans="1:2" x14ac:dyDescent="0.25">
      <c r="A22" s="7" t="s">
        <v>606</v>
      </c>
      <c r="B22" s="15" t="s">
        <v>339</v>
      </c>
    </row>
    <row r="23" spans="1:2" x14ac:dyDescent="0.25">
      <c r="A23" s="7" t="s">
        <v>453</v>
      </c>
      <c r="B23" s="15" t="s">
        <v>417</v>
      </c>
    </row>
    <row r="24" spans="1:2" x14ac:dyDescent="0.25">
      <c r="A24" s="7" t="s">
        <v>532</v>
      </c>
      <c r="B24" s="15" t="s">
        <v>351</v>
      </c>
    </row>
    <row r="25" spans="1:2" x14ac:dyDescent="0.25">
      <c r="A25" s="7" t="s">
        <v>631</v>
      </c>
      <c r="B25" s="15" t="s">
        <v>494</v>
      </c>
    </row>
    <row r="26" spans="1:2" x14ac:dyDescent="0.25">
      <c r="A26" s="7" t="s">
        <v>438</v>
      </c>
      <c r="B26" s="15" t="s">
        <v>518</v>
      </c>
    </row>
    <row r="27" spans="1:2" x14ac:dyDescent="0.25">
      <c r="B27" s="15" t="s">
        <v>409</v>
      </c>
    </row>
    <row r="28" spans="1:2" x14ac:dyDescent="0.25">
      <c r="B28" s="15" t="s">
        <v>410</v>
      </c>
    </row>
    <row r="29" spans="1:2" x14ac:dyDescent="0.25">
      <c r="B29" s="15" t="s">
        <v>27</v>
      </c>
    </row>
    <row r="30" spans="1:2" x14ac:dyDescent="0.25">
      <c r="B30" s="15" t="s">
        <v>411</v>
      </c>
    </row>
    <row r="31" spans="1:2" x14ac:dyDescent="0.25">
      <c r="B31" s="15" t="s">
        <v>555</v>
      </c>
    </row>
    <row r="32" spans="1:2" x14ac:dyDescent="0.25">
      <c r="B32" s="15" t="s">
        <v>549</v>
      </c>
    </row>
    <row r="33" spans="2:2" x14ac:dyDescent="0.25">
      <c r="B33" s="15" t="s">
        <v>344</v>
      </c>
    </row>
    <row r="34" spans="2:2" x14ac:dyDescent="0.25">
      <c r="B34" s="15" t="s">
        <v>534</v>
      </c>
    </row>
    <row r="35" spans="2:2" x14ac:dyDescent="0.25">
      <c r="B35" s="15" t="s">
        <v>322</v>
      </c>
    </row>
    <row r="36" spans="2:2" x14ac:dyDescent="0.25">
      <c r="B36" s="15" t="s">
        <v>353</v>
      </c>
    </row>
    <row r="37" spans="2:2" x14ac:dyDescent="0.25">
      <c r="B37" s="15" t="s">
        <v>468</v>
      </c>
    </row>
    <row r="38" spans="2:2" x14ac:dyDescent="0.25">
      <c r="B38" s="15" t="s">
        <v>469</v>
      </c>
    </row>
    <row r="39" spans="2:2" x14ac:dyDescent="0.25">
      <c r="B39" s="15" t="s">
        <v>600</v>
      </c>
    </row>
    <row r="40" spans="2:2" x14ac:dyDescent="0.25">
      <c r="B40" s="15" t="s">
        <v>485</v>
      </c>
    </row>
    <row r="41" spans="2:2" x14ac:dyDescent="0.25">
      <c r="B41" s="15" t="s">
        <v>412</v>
      </c>
    </row>
    <row r="42" spans="2:2" x14ac:dyDescent="0.25">
      <c r="B42" s="15" t="s">
        <v>342</v>
      </c>
    </row>
    <row r="43" spans="2:2" x14ac:dyDescent="0.25">
      <c r="B43" s="15" t="s">
        <v>345</v>
      </c>
    </row>
    <row r="44" spans="2:2" x14ac:dyDescent="0.25">
      <c r="B44" s="15" t="s">
        <v>570</v>
      </c>
    </row>
    <row r="45" spans="2:2" x14ac:dyDescent="0.25">
      <c r="B45" s="15" t="s">
        <v>571</v>
      </c>
    </row>
    <row r="46" spans="2:2" x14ac:dyDescent="0.25">
      <c r="B46" s="15" t="s">
        <v>572</v>
      </c>
    </row>
    <row r="47" spans="2:2" x14ac:dyDescent="0.25">
      <c r="B47" s="15" t="s">
        <v>573</v>
      </c>
    </row>
    <row r="48" spans="2:2" x14ac:dyDescent="0.25">
      <c r="B48" s="15" t="s">
        <v>574</v>
      </c>
    </row>
    <row r="49" spans="2:2" x14ac:dyDescent="0.25">
      <c r="B49" s="15" t="s">
        <v>346</v>
      </c>
    </row>
    <row r="50" spans="2:2" x14ac:dyDescent="0.25">
      <c r="B50" s="15" t="s">
        <v>347</v>
      </c>
    </row>
    <row r="51" spans="2:2" x14ac:dyDescent="0.25">
      <c r="B51" s="15" t="s">
        <v>547</v>
      </c>
    </row>
    <row r="52" spans="2:2" x14ac:dyDescent="0.25">
      <c r="B52" s="15" t="s">
        <v>526</v>
      </c>
    </row>
    <row r="53" spans="2:2" x14ac:dyDescent="0.25">
      <c r="B53" s="15" t="s">
        <v>525</v>
      </c>
    </row>
    <row r="54" spans="2:2" x14ac:dyDescent="0.25">
      <c r="B54" s="15" t="s">
        <v>553</v>
      </c>
    </row>
    <row r="55" spans="2:2" x14ac:dyDescent="0.25">
      <c r="B55" s="15" t="s">
        <v>113</v>
      </c>
    </row>
    <row r="56" spans="2:2" x14ac:dyDescent="0.25">
      <c r="B56" s="15" t="s">
        <v>465</v>
      </c>
    </row>
    <row r="57" spans="2:2" x14ac:dyDescent="0.25">
      <c r="B57" s="15" t="s">
        <v>393</v>
      </c>
    </row>
    <row r="58" spans="2:2" x14ac:dyDescent="0.25">
      <c r="B58" s="15" t="s">
        <v>463</v>
      </c>
    </row>
    <row r="59" spans="2:2" x14ac:dyDescent="0.25">
      <c r="B59" s="15" t="s">
        <v>391</v>
      </c>
    </row>
    <row r="60" spans="2:2" x14ac:dyDescent="0.25">
      <c r="B60" s="15" t="s">
        <v>418</v>
      </c>
    </row>
    <row r="61" spans="2:2" x14ac:dyDescent="0.25">
      <c r="B61" s="15" t="s">
        <v>319</v>
      </c>
    </row>
    <row r="62" spans="2:2" x14ac:dyDescent="0.25">
      <c r="B62" s="15" t="s">
        <v>352</v>
      </c>
    </row>
    <row r="63" spans="2:2" x14ac:dyDescent="0.25">
      <c r="B63" s="15" t="s">
        <v>607</v>
      </c>
    </row>
    <row r="64" spans="2:2" x14ac:dyDescent="0.25">
      <c r="B64" s="15" t="s">
        <v>608</v>
      </c>
    </row>
    <row r="65" spans="2:2" x14ac:dyDescent="0.25">
      <c r="B65" s="15" t="s">
        <v>148</v>
      </c>
    </row>
    <row r="66" spans="2:2" x14ac:dyDescent="0.25">
      <c r="B66" s="15" t="s">
        <v>25</v>
      </c>
    </row>
    <row r="67" spans="2:2" x14ac:dyDescent="0.25">
      <c r="B67" s="15" t="s">
        <v>482</v>
      </c>
    </row>
    <row r="68" spans="2:2" x14ac:dyDescent="0.25">
      <c r="B68" s="15" t="s">
        <v>521</v>
      </c>
    </row>
    <row r="69" spans="2:2" x14ac:dyDescent="0.25">
      <c r="B69" s="15" t="s">
        <v>596</v>
      </c>
    </row>
    <row r="70" spans="2:2" x14ac:dyDescent="0.25">
      <c r="B70" s="15" t="s">
        <v>83</v>
      </c>
    </row>
    <row r="71" spans="2:2" x14ac:dyDescent="0.25">
      <c r="B71" s="15" t="s">
        <v>581</v>
      </c>
    </row>
    <row r="72" spans="2:2" x14ac:dyDescent="0.25">
      <c r="B72" s="15" t="s">
        <v>583</v>
      </c>
    </row>
    <row r="73" spans="2:2" x14ac:dyDescent="0.25">
      <c r="B73" s="15" t="s">
        <v>712</v>
      </c>
    </row>
    <row r="74" spans="2:2" x14ac:dyDescent="0.25">
      <c r="B74" s="15" t="s">
        <v>711</v>
      </c>
    </row>
    <row r="75" spans="2:2" x14ac:dyDescent="0.25">
      <c r="B75" s="15" t="s">
        <v>585</v>
      </c>
    </row>
    <row r="76" spans="2:2" x14ac:dyDescent="0.25">
      <c r="B76" s="15" t="s">
        <v>579</v>
      </c>
    </row>
    <row r="77" spans="2:2" x14ac:dyDescent="0.25">
      <c r="B77" s="15" t="s">
        <v>595</v>
      </c>
    </row>
    <row r="78" spans="2:2" x14ac:dyDescent="0.25">
      <c r="B78" s="15" t="s">
        <v>589</v>
      </c>
    </row>
    <row r="79" spans="2:2" x14ac:dyDescent="0.25">
      <c r="B79" s="15" t="s">
        <v>693</v>
      </c>
    </row>
    <row r="80" spans="2:2" x14ac:dyDescent="0.25">
      <c r="B80" s="15" t="s">
        <v>688</v>
      </c>
    </row>
    <row r="81" spans="2:2" x14ac:dyDescent="0.25">
      <c r="B81" s="15" t="s">
        <v>564</v>
      </c>
    </row>
    <row r="82" spans="2:2" x14ac:dyDescent="0.25">
      <c r="B82" s="15" t="s">
        <v>690</v>
      </c>
    </row>
    <row r="83" spans="2:2" x14ac:dyDescent="0.25">
      <c r="B83" s="15" t="s">
        <v>656</v>
      </c>
    </row>
    <row r="84" spans="2:2" x14ac:dyDescent="0.25">
      <c r="B84" s="15" t="s">
        <v>328</v>
      </c>
    </row>
    <row r="85" spans="2:2" x14ac:dyDescent="0.25">
      <c r="B85" s="15" t="s">
        <v>146</v>
      </c>
    </row>
    <row r="86" spans="2:2" x14ac:dyDescent="0.25">
      <c r="B86" s="15" t="s">
        <v>354</v>
      </c>
    </row>
    <row r="87" spans="2:2" x14ac:dyDescent="0.25">
      <c r="B87" s="15" t="s">
        <v>355</v>
      </c>
    </row>
    <row r="88" spans="2:2" x14ac:dyDescent="0.25">
      <c r="B88" s="15" t="s">
        <v>701</v>
      </c>
    </row>
    <row r="89" spans="2:2" x14ac:dyDescent="0.25">
      <c r="B89" s="15" t="s">
        <v>710</v>
      </c>
    </row>
    <row r="90" spans="2:2" x14ac:dyDescent="0.25">
      <c r="B90" s="15" t="s">
        <v>356</v>
      </c>
    </row>
    <row r="91" spans="2:2" x14ac:dyDescent="0.25">
      <c r="B91" s="15" t="s">
        <v>357</v>
      </c>
    </row>
    <row r="92" spans="2:2" x14ac:dyDescent="0.25">
      <c r="B92" s="15" t="s">
        <v>541</v>
      </c>
    </row>
    <row r="93" spans="2:2" x14ac:dyDescent="0.25">
      <c r="B93" s="15" t="s">
        <v>470</v>
      </c>
    </row>
    <row r="94" spans="2:2" x14ac:dyDescent="0.25">
      <c r="B94" s="15" t="s">
        <v>566</v>
      </c>
    </row>
    <row r="95" spans="2:2" x14ac:dyDescent="0.25">
      <c r="B95" s="15" t="s">
        <v>578</v>
      </c>
    </row>
    <row r="96" spans="2:2" x14ac:dyDescent="0.25">
      <c r="B96" s="15" t="s">
        <v>375</v>
      </c>
    </row>
    <row r="97" spans="2:2" x14ac:dyDescent="0.25">
      <c r="B97" s="15" t="s">
        <v>414</v>
      </c>
    </row>
    <row r="98" spans="2:2" x14ac:dyDescent="0.25">
      <c r="B98" s="15" t="s">
        <v>315</v>
      </c>
    </row>
    <row r="99" spans="2:2" x14ac:dyDescent="0.25">
      <c r="B99" s="15" t="s">
        <v>313</v>
      </c>
    </row>
    <row r="100" spans="2:2" x14ac:dyDescent="0.25">
      <c r="B100" s="15" t="s">
        <v>369</v>
      </c>
    </row>
    <row r="101" spans="2:2" x14ac:dyDescent="0.25">
      <c r="B101" s="15" t="s">
        <v>378</v>
      </c>
    </row>
    <row r="102" spans="2:2" x14ac:dyDescent="0.25">
      <c r="B102" s="15" t="s">
        <v>350</v>
      </c>
    </row>
    <row r="103" spans="2:2" x14ac:dyDescent="0.25">
      <c r="B103" s="15" t="s">
        <v>115</v>
      </c>
    </row>
    <row r="104" spans="2:2" x14ac:dyDescent="0.25">
      <c r="B104" s="15" t="s">
        <v>135</v>
      </c>
    </row>
    <row r="105" spans="2:2" x14ac:dyDescent="0.25">
      <c r="B105" s="15" t="s">
        <v>137</v>
      </c>
    </row>
    <row r="106" spans="2:2" x14ac:dyDescent="0.25">
      <c r="B106" s="15" t="s">
        <v>121</v>
      </c>
    </row>
    <row r="107" spans="2:2" x14ac:dyDescent="0.25">
      <c r="B107" s="15" t="s">
        <v>677</v>
      </c>
    </row>
  </sheetData>
  <sheetProtection algorithmName="SHA-512" hashValue="tS/YCLQsQOOtxNIKPwLIngTZRKkrt72Yhp3fGKuGqbz5/Jzh0ElaY6f5CynsEYcQyJrEqBg4VZmR5fIJdMShRA==" saltValue="w2fCPw4mWMq8EniaPNFBFQ==" spinCount="100000" sheet="1" objects="1" scenarios="1"/>
  <sortState xmlns:xlrd2="http://schemas.microsoft.com/office/spreadsheetml/2017/richdata2" ref="F2:F83">
    <sortCondition ref="F1:F83"/>
  </sortState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DE73-D811-4C19-B09A-7FBD2F30EFDD}">
  <dimension ref="A1:G168"/>
  <sheetViews>
    <sheetView workbookViewId="0">
      <selection activeCell="E23" sqref="E23"/>
    </sheetView>
  </sheetViews>
  <sheetFormatPr defaultRowHeight="15" x14ac:dyDescent="0.25"/>
  <cols>
    <col min="1" max="1" width="14.5703125" bestFit="1" customWidth="1"/>
    <col min="2" max="2" width="63.140625" bestFit="1" customWidth="1"/>
    <col min="3" max="3" width="23.140625" bestFit="1" customWidth="1"/>
    <col min="4" max="4" width="10.42578125" customWidth="1"/>
  </cols>
  <sheetData>
    <row r="1" spans="1:7" ht="15.75" thickBot="1" x14ac:dyDescent="0.3">
      <c r="A1" s="30" t="s">
        <v>615</v>
      </c>
      <c r="B1" s="31" t="s">
        <v>524</v>
      </c>
      <c r="C1" s="31" t="s">
        <v>373</v>
      </c>
    </row>
    <row r="2" spans="1:7" ht="15.75" thickBot="1" x14ac:dyDescent="0.3">
      <c r="A2" s="86" t="s">
        <v>278</v>
      </c>
      <c r="B2" s="7" t="s">
        <v>675</v>
      </c>
      <c r="C2" s="7" t="s">
        <v>155</v>
      </c>
    </row>
    <row r="3" spans="1:7" x14ac:dyDescent="0.25">
      <c r="A3" s="87"/>
      <c r="B3" s="7" t="s">
        <v>674</v>
      </c>
      <c r="C3" s="7" t="s">
        <v>157</v>
      </c>
      <c r="E3" s="77" t="s">
        <v>679</v>
      </c>
      <c r="F3" s="78"/>
      <c r="G3" s="79"/>
    </row>
    <row r="4" spans="1:7" x14ac:dyDescent="0.25">
      <c r="A4" s="87"/>
      <c r="B4" s="7" t="s">
        <v>673</v>
      </c>
      <c r="C4" s="7" t="s">
        <v>35</v>
      </c>
      <c r="E4" s="80"/>
      <c r="F4" s="81"/>
      <c r="G4" s="82"/>
    </row>
    <row r="5" spans="1:7" x14ac:dyDescent="0.25">
      <c r="A5" s="87"/>
      <c r="B5" s="7" t="s">
        <v>672</v>
      </c>
      <c r="C5" s="7" t="s">
        <v>364</v>
      </c>
      <c r="E5" s="80"/>
      <c r="F5" s="81"/>
      <c r="G5" s="82"/>
    </row>
    <row r="6" spans="1:7" x14ac:dyDescent="0.25">
      <c r="A6" s="87"/>
      <c r="B6" s="7" t="s">
        <v>680</v>
      </c>
      <c r="C6" s="7" t="s">
        <v>684</v>
      </c>
      <c r="E6" s="80"/>
      <c r="F6" s="81"/>
      <c r="G6" s="82"/>
    </row>
    <row r="7" spans="1:7" x14ac:dyDescent="0.25">
      <c r="A7" s="87"/>
      <c r="B7" s="7" t="s">
        <v>681</v>
      </c>
      <c r="C7" s="7" t="s">
        <v>685</v>
      </c>
      <c r="E7" s="80"/>
      <c r="F7" s="81"/>
      <c r="G7" s="82"/>
    </row>
    <row r="8" spans="1:7" ht="15.75" thickBot="1" x14ac:dyDescent="0.3">
      <c r="A8" s="87"/>
      <c r="B8" s="7" t="s">
        <v>682</v>
      </c>
      <c r="C8" s="7" t="s">
        <v>686</v>
      </c>
      <c r="E8" s="83"/>
      <c r="F8" s="84"/>
      <c r="G8" s="85"/>
    </row>
    <row r="9" spans="1:7" x14ac:dyDescent="0.25">
      <c r="A9" s="87"/>
      <c r="B9" s="7" t="s">
        <v>683</v>
      </c>
      <c r="C9" s="7" t="s">
        <v>687</v>
      </c>
    </row>
    <row r="10" spans="1:7" x14ac:dyDescent="0.25">
      <c r="A10" s="87"/>
      <c r="B10" s="7" t="s">
        <v>445</v>
      </c>
      <c r="C10" s="7" t="s">
        <v>358</v>
      </c>
    </row>
    <row r="11" spans="1:7" x14ac:dyDescent="0.25">
      <c r="A11" s="87"/>
      <c r="B11" s="7" t="s">
        <v>671</v>
      </c>
      <c r="C11" s="7" t="s">
        <v>14</v>
      </c>
    </row>
    <row r="12" spans="1:7" x14ac:dyDescent="0.25">
      <c r="A12" s="87"/>
      <c r="B12" s="7" t="s">
        <v>460</v>
      </c>
      <c r="C12" s="7" t="s">
        <v>9</v>
      </c>
    </row>
    <row r="13" spans="1:7" x14ac:dyDescent="0.25">
      <c r="A13" s="87"/>
      <c r="B13" s="7" t="s">
        <v>447</v>
      </c>
      <c r="C13" s="7" t="s">
        <v>50</v>
      </c>
    </row>
    <row r="14" spans="1:7" x14ac:dyDescent="0.25">
      <c r="A14" s="87"/>
      <c r="B14" s="7" t="s">
        <v>446</v>
      </c>
      <c r="C14" s="7" t="s">
        <v>123</v>
      </c>
    </row>
    <row r="15" spans="1:7" x14ac:dyDescent="0.25">
      <c r="A15" s="87"/>
      <c r="B15" s="7" t="s">
        <v>678</v>
      </c>
      <c r="C15" s="7" t="s">
        <v>153</v>
      </c>
    </row>
    <row r="16" spans="1:7" x14ac:dyDescent="0.25">
      <c r="A16" s="87"/>
      <c r="B16" s="7" t="s">
        <v>461</v>
      </c>
      <c r="C16" s="7" t="s">
        <v>159</v>
      </c>
    </row>
    <row r="17" spans="1:3" x14ac:dyDescent="0.25">
      <c r="A17" s="87"/>
      <c r="B17" s="7" t="s">
        <v>462</v>
      </c>
      <c r="C17" s="7" t="s">
        <v>161</v>
      </c>
    </row>
    <row r="18" spans="1:3" x14ac:dyDescent="0.25">
      <c r="A18" s="87"/>
      <c r="B18" s="7" t="s">
        <v>439</v>
      </c>
      <c r="C18" s="7" t="s">
        <v>365</v>
      </c>
    </row>
    <row r="19" spans="1:3" x14ac:dyDescent="0.25">
      <c r="A19" s="87"/>
      <c r="B19" s="7" t="s">
        <v>368</v>
      </c>
      <c r="C19" s="7" t="s">
        <v>366</v>
      </c>
    </row>
    <row r="20" spans="1:3" x14ac:dyDescent="0.25">
      <c r="A20" s="87"/>
      <c r="B20" s="7" t="s">
        <v>609</v>
      </c>
      <c r="C20" s="7" t="s">
        <v>419</v>
      </c>
    </row>
    <row r="21" spans="1:3" x14ac:dyDescent="0.25">
      <c r="A21" s="87"/>
      <c r="B21" s="7" t="s">
        <v>610</v>
      </c>
      <c r="C21" s="7" t="s">
        <v>483</v>
      </c>
    </row>
    <row r="22" spans="1:3" x14ac:dyDescent="0.25">
      <c r="A22" s="87"/>
      <c r="B22" s="7" t="s">
        <v>606</v>
      </c>
      <c r="C22" s="7" t="s">
        <v>151</v>
      </c>
    </row>
    <row r="23" spans="1:3" x14ac:dyDescent="0.25">
      <c r="A23" s="87"/>
      <c r="B23" s="7" t="s">
        <v>453</v>
      </c>
      <c r="C23" s="26">
        <v>23176</v>
      </c>
    </row>
    <row r="24" spans="1:3" x14ac:dyDescent="0.25">
      <c r="A24" s="87"/>
      <c r="B24" s="7" t="s">
        <v>532</v>
      </c>
      <c r="C24" s="7" t="s">
        <v>530</v>
      </c>
    </row>
    <row r="25" spans="1:3" x14ac:dyDescent="0.25">
      <c r="A25" s="87"/>
      <c r="B25" s="7" t="s">
        <v>631</v>
      </c>
      <c r="C25" s="7" t="s">
        <v>629</v>
      </c>
    </row>
    <row r="26" spans="1:3" x14ac:dyDescent="0.25">
      <c r="A26" s="87"/>
      <c r="B26" s="7" t="s">
        <v>438</v>
      </c>
      <c r="C26" s="7" t="s">
        <v>436</v>
      </c>
    </row>
    <row r="27" spans="1:3" x14ac:dyDescent="0.25">
      <c r="A27" s="92" t="s">
        <v>8</v>
      </c>
      <c r="B27" s="15" t="s">
        <v>163</v>
      </c>
      <c r="C27" s="27">
        <v>5586</v>
      </c>
    </row>
    <row r="28" spans="1:3" x14ac:dyDescent="0.25">
      <c r="A28" s="92"/>
      <c r="B28" s="15" t="s">
        <v>402</v>
      </c>
      <c r="C28" s="15" t="s">
        <v>144</v>
      </c>
    </row>
    <row r="29" spans="1:3" x14ac:dyDescent="0.25">
      <c r="A29" s="92"/>
      <c r="B29" s="15" t="s">
        <v>605</v>
      </c>
      <c r="C29" s="15" t="s">
        <v>331</v>
      </c>
    </row>
    <row r="30" spans="1:3" x14ac:dyDescent="0.25">
      <c r="A30" s="92"/>
      <c r="B30" s="15" t="s">
        <v>487</v>
      </c>
      <c r="C30" s="15" t="s">
        <v>280</v>
      </c>
    </row>
    <row r="31" spans="1:3" x14ac:dyDescent="0.25">
      <c r="A31" s="92"/>
      <c r="B31" s="15" t="s">
        <v>403</v>
      </c>
      <c r="C31" s="15" t="s">
        <v>279</v>
      </c>
    </row>
    <row r="32" spans="1:3" x14ac:dyDescent="0.25">
      <c r="A32" s="92"/>
      <c r="B32" s="15" t="s">
        <v>348</v>
      </c>
      <c r="C32" s="15" t="s">
        <v>332</v>
      </c>
    </row>
    <row r="33" spans="1:3" x14ac:dyDescent="0.25">
      <c r="A33" s="92"/>
      <c r="B33" s="15" t="s">
        <v>349</v>
      </c>
      <c r="C33" s="15" t="s">
        <v>307</v>
      </c>
    </row>
    <row r="34" spans="1:3" x14ac:dyDescent="0.25">
      <c r="A34" s="92"/>
      <c r="B34" s="15" t="s">
        <v>395</v>
      </c>
      <c r="C34" s="15" t="s">
        <v>143</v>
      </c>
    </row>
    <row r="35" spans="1:3" x14ac:dyDescent="0.25">
      <c r="A35" s="92"/>
      <c r="B35" s="15" t="s">
        <v>404</v>
      </c>
      <c r="C35" s="15" t="s">
        <v>308</v>
      </c>
    </row>
    <row r="36" spans="1:3" x14ac:dyDescent="0.25">
      <c r="A36" s="92"/>
      <c r="B36" s="15" t="s">
        <v>405</v>
      </c>
      <c r="C36" s="15" t="s">
        <v>309</v>
      </c>
    </row>
    <row r="37" spans="1:3" x14ac:dyDescent="0.25">
      <c r="A37" s="92"/>
      <c r="B37" s="15" t="s">
        <v>536</v>
      </c>
      <c r="C37" s="15" t="s">
        <v>499</v>
      </c>
    </row>
    <row r="38" spans="1:3" x14ac:dyDescent="0.25">
      <c r="A38" s="92"/>
      <c r="B38" s="15" t="s">
        <v>538</v>
      </c>
      <c r="C38" s="15" t="s">
        <v>45</v>
      </c>
    </row>
    <row r="39" spans="1:3" x14ac:dyDescent="0.25">
      <c r="A39" s="92"/>
      <c r="B39" s="15" t="s">
        <v>537</v>
      </c>
      <c r="C39" s="15" t="s">
        <v>43</v>
      </c>
    </row>
    <row r="40" spans="1:3" x14ac:dyDescent="0.25">
      <c r="A40" s="92"/>
      <c r="B40" s="15" t="s">
        <v>406</v>
      </c>
      <c r="C40" s="15" t="s">
        <v>15</v>
      </c>
    </row>
    <row r="41" spans="1:3" x14ac:dyDescent="0.25">
      <c r="A41" s="92"/>
      <c r="B41" s="15" t="s">
        <v>407</v>
      </c>
      <c r="C41" s="15" t="s">
        <v>19</v>
      </c>
    </row>
    <row r="42" spans="1:3" x14ac:dyDescent="0.25">
      <c r="A42" s="92"/>
      <c r="B42" s="15" t="s">
        <v>408</v>
      </c>
      <c r="C42" s="15" t="s">
        <v>20</v>
      </c>
    </row>
    <row r="43" spans="1:3" x14ac:dyDescent="0.25">
      <c r="A43" s="92"/>
      <c r="B43" s="15" t="s">
        <v>641</v>
      </c>
      <c r="C43" s="15" t="s">
        <v>12</v>
      </c>
    </row>
    <row r="44" spans="1:3" x14ac:dyDescent="0.25">
      <c r="A44" s="92"/>
      <c r="B44" s="15" t="s">
        <v>558</v>
      </c>
      <c r="C44" s="15" t="s">
        <v>559</v>
      </c>
    </row>
    <row r="45" spans="1:3" x14ac:dyDescent="0.25">
      <c r="A45" s="92"/>
      <c r="B45" s="15" t="s">
        <v>341</v>
      </c>
      <c r="C45" s="15" t="s">
        <v>23</v>
      </c>
    </row>
    <row r="46" spans="1:3" x14ac:dyDescent="0.25">
      <c r="A46" s="92"/>
      <c r="B46" s="15" t="s">
        <v>340</v>
      </c>
      <c r="C46" s="15" t="s">
        <v>18</v>
      </c>
    </row>
    <row r="47" spans="1:3" x14ac:dyDescent="0.25">
      <c r="A47" s="92"/>
      <c r="B47" s="15" t="s">
        <v>339</v>
      </c>
      <c r="C47" s="15" t="s">
        <v>17</v>
      </c>
    </row>
    <row r="48" spans="1:3" x14ac:dyDescent="0.25">
      <c r="A48" s="92"/>
      <c r="B48" s="15" t="s">
        <v>417</v>
      </c>
      <c r="C48" s="15" t="s">
        <v>311</v>
      </c>
    </row>
    <row r="49" spans="1:3" x14ac:dyDescent="0.25">
      <c r="A49" s="92"/>
      <c r="B49" s="15" t="s">
        <v>351</v>
      </c>
      <c r="C49" s="15" t="s">
        <v>310</v>
      </c>
    </row>
    <row r="50" spans="1:3" x14ac:dyDescent="0.25">
      <c r="A50" s="92"/>
      <c r="B50" s="15" t="s">
        <v>494</v>
      </c>
      <c r="C50" s="15" t="s">
        <v>495</v>
      </c>
    </row>
    <row r="51" spans="1:3" x14ac:dyDescent="0.25">
      <c r="A51" s="92"/>
      <c r="B51" s="15" t="s">
        <v>518</v>
      </c>
      <c r="C51" s="15" t="s">
        <v>517</v>
      </c>
    </row>
    <row r="52" spans="1:3" x14ac:dyDescent="0.25">
      <c r="A52" s="92"/>
      <c r="B52" s="15" t="s">
        <v>409</v>
      </c>
      <c r="C52" s="15" t="s">
        <v>31</v>
      </c>
    </row>
    <row r="53" spans="1:3" x14ac:dyDescent="0.25">
      <c r="A53" s="92"/>
      <c r="B53" s="15" t="s">
        <v>410</v>
      </c>
      <c r="C53" s="15" t="s">
        <v>33</v>
      </c>
    </row>
    <row r="54" spans="1:3" x14ac:dyDescent="0.25">
      <c r="A54" s="92"/>
      <c r="B54" s="15" t="s">
        <v>27</v>
      </c>
      <c r="C54" s="15" t="s">
        <v>28</v>
      </c>
    </row>
    <row r="55" spans="1:3" x14ac:dyDescent="0.25">
      <c r="A55" s="92"/>
      <c r="B55" s="15" t="s">
        <v>411</v>
      </c>
      <c r="C55" s="15" t="s">
        <v>112</v>
      </c>
    </row>
    <row r="56" spans="1:3" x14ac:dyDescent="0.25">
      <c r="A56" s="92"/>
      <c r="B56" s="15" t="s">
        <v>555</v>
      </c>
      <c r="C56" s="15" t="s">
        <v>556</v>
      </c>
    </row>
    <row r="57" spans="1:3" x14ac:dyDescent="0.25">
      <c r="A57" s="92"/>
      <c r="B57" s="15" t="s">
        <v>549</v>
      </c>
      <c r="C57" s="15" t="s">
        <v>128</v>
      </c>
    </row>
    <row r="58" spans="1:3" x14ac:dyDescent="0.25">
      <c r="A58" s="92"/>
      <c r="B58" s="15" t="s">
        <v>344</v>
      </c>
      <c r="C58" s="15" t="s">
        <v>48</v>
      </c>
    </row>
    <row r="59" spans="1:3" x14ac:dyDescent="0.25">
      <c r="A59" s="92"/>
      <c r="B59" s="15" t="s">
        <v>534</v>
      </c>
      <c r="C59" s="15" t="s">
        <v>41</v>
      </c>
    </row>
    <row r="60" spans="1:3" x14ac:dyDescent="0.25">
      <c r="A60" s="92"/>
      <c r="B60" s="15" t="s">
        <v>322</v>
      </c>
      <c r="C60" s="15" t="s">
        <v>106</v>
      </c>
    </row>
    <row r="61" spans="1:3" x14ac:dyDescent="0.25">
      <c r="A61" s="92"/>
      <c r="B61" s="15" t="s">
        <v>353</v>
      </c>
      <c r="C61" s="15" t="s">
        <v>321</v>
      </c>
    </row>
    <row r="62" spans="1:3" x14ac:dyDescent="0.25">
      <c r="A62" s="92"/>
      <c r="B62" s="15" t="s">
        <v>468</v>
      </c>
      <c r="C62" s="15" t="s">
        <v>324</v>
      </c>
    </row>
    <row r="63" spans="1:3" x14ac:dyDescent="0.25">
      <c r="A63" s="92"/>
      <c r="B63" s="15" t="s">
        <v>469</v>
      </c>
      <c r="C63" s="15" t="s">
        <v>323</v>
      </c>
    </row>
    <row r="64" spans="1:3" x14ac:dyDescent="0.25">
      <c r="A64" s="92"/>
      <c r="B64" s="15" t="s">
        <v>600</v>
      </c>
      <c r="C64" s="15" t="s">
        <v>599</v>
      </c>
    </row>
    <row r="65" spans="1:3" x14ac:dyDescent="0.25">
      <c r="A65" s="92"/>
      <c r="B65" s="15" t="s">
        <v>485</v>
      </c>
      <c r="C65" s="15" t="s">
        <v>486</v>
      </c>
    </row>
    <row r="66" spans="1:3" x14ac:dyDescent="0.25">
      <c r="A66" s="92"/>
      <c r="B66" s="15" t="s">
        <v>412</v>
      </c>
      <c r="C66" s="15" t="s">
        <v>125</v>
      </c>
    </row>
    <row r="67" spans="1:3" x14ac:dyDescent="0.25">
      <c r="A67" s="92"/>
      <c r="B67" s="15" t="s">
        <v>342</v>
      </c>
      <c r="C67" s="15" t="s">
        <v>139</v>
      </c>
    </row>
    <row r="68" spans="1:3" x14ac:dyDescent="0.25">
      <c r="A68" s="92"/>
      <c r="B68" s="15" t="s">
        <v>345</v>
      </c>
      <c r="C68" s="15" t="s">
        <v>126</v>
      </c>
    </row>
    <row r="69" spans="1:3" x14ac:dyDescent="0.25">
      <c r="A69" s="92"/>
      <c r="B69" s="15" t="s">
        <v>570</v>
      </c>
      <c r="C69" s="15" t="s">
        <v>98</v>
      </c>
    </row>
    <row r="70" spans="1:3" x14ac:dyDescent="0.25">
      <c r="A70" s="92"/>
      <c r="B70" s="15" t="s">
        <v>571</v>
      </c>
      <c r="C70" s="15" t="s">
        <v>100</v>
      </c>
    </row>
    <row r="71" spans="1:3" x14ac:dyDescent="0.25">
      <c r="A71" s="92"/>
      <c r="B71" s="15" t="s">
        <v>572</v>
      </c>
      <c r="C71" s="15" t="s">
        <v>102</v>
      </c>
    </row>
    <row r="72" spans="1:3" x14ac:dyDescent="0.25">
      <c r="A72" s="92"/>
      <c r="B72" s="15" t="s">
        <v>573</v>
      </c>
      <c r="C72" s="15" t="s">
        <v>104</v>
      </c>
    </row>
    <row r="73" spans="1:3" x14ac:dyDescent="0.25">
      <c r="A73" s="92"/>
      <c r="B73" s="15" t="s">
        <v>574</v>
      </c>
      <c r="C73" s="15" t="s">
        <v>306</v>
      </c>
    </row>
    <row r="74" spans="1:3" x14ac:dyDescent="0.25">
      <c r="A74" s="92"/>
      <c r="B74" s="15" t="s">
        <v>346</v>
      </c>
      <c r="C74" s="15" t="s">
        <v>305</v>
      </c>
    </row>
    <row r="75" spans="1:3" x14ac:dyDescent="0.25">
      <c r="A75" s="92"/>
      <c r="B75" s="15" t="s">
        <v>347</v>
      </c>
      <c r="C75" s="15" t="s">
        <v>330</v>
      </c>
    </row>
    <row r="76" spans="1:3" x14ac:dyDescent="0.25">
      <c r="A76" s="92"/>
      <c r="B76" s="15" t="s">
        <v>547</v>
      </c>
      <c r="C76" s="15" t="s">
        <v>326</v>
      </c>
    </row>
    <row r="77" spans="1:3" x14ac:dyDescent="0.25">
      <c r="A77" s="92"/>
      <c r="B77" s="15" t="s">
        <v>526</v>
      </c>
      <c r="C77" s="15" t="s">
        <v>325</v>
      </c>
    </row>
    <row r="78" spans="1:3" x14ac:dyDescent="0.25">
      <c r="A78" s="92"/>
      <c r="B78" s="15" t="s">
        <v>525</v>
      </c>
      <c r="C78" s="15" t="s">
        <v>527</v>
      </c>
    </row>
    <row r="79" spans="1:3" x14ac:dyDescent="0.25">
      <c r="A79" s="92"/>
      <c r="B79" s="15" t="s">
        <v>553</v>
      </c>
      <c r="C79" s="15" t="s">
        <v>141</v>
      </c>
    </row>
    <row r="80" spans="1:3" x14ac:dyDescent="0.25">
      <c r="A80" s="92"/>
      <c r="B80" s="15" t="s">
        <v>113</v>
      </c>
      <c r="C80" s="15" t="s">
        <v>114</v>
      </c>
    </row>
    <row r="81" spans="1:3" x14ac:dyDescent="0.25">
      <c r="A81" s="92"/>
      <c r="B81" s="15" t="s">
        <v>465</v>
      </c>
      <c r="C81" s="15" t="s">
        <v>117</v>
      </c>
    </row>
    <row r="82" spans="1:3" x14ac:dyDescent="0.25">
      <c r="A82" s="92"/>
      <c r="B82" s="15" t="s">
        <v>393</v>
      </c>
      <c r="C82" s="15" t="s">
        <v>327</v>
      </c>
    </row>
    <row r="83" spans="1:3" x14ac:dyDescent="0.25">
      <c r="A83" s="92"/>
      <c r="B83" s="15" t="s">
        <v>463</v>
      </c>
      <c r="C83" s="15" t="s">
        <v>118</v>
      </c>
    </row>
    <row r="84" spans="1:3" x14ac:dyDescent="0.25">
      <c r="A84" s="92"/>
      <c r="B84" s="15" t="s">
        <v>391</v>
      </c>
      <c r="C84" s="15" t="s">
        <v>561</v>
      </c>
    </row>
    <row r="85" spans="1:3" x14ac:dyDescent="0.25">
      <c r="A85" s="92"/>
      <c r="B85" s="15" t="s">
        <v>418</v>
      </c>
      <c r="C85" s="15" t="s">
        <v>120</v>
      </c>
    </row>
    <row r="86" spans="1:3" x14ac:dyDescent="0.25">
      <c r="A86" s="92"/>
      <c r="B86" s="15" t="s">
        <v>319</v>
      </c>
      <c r="C86" s="15" t="s">
        <v>320</v>
      </c>
    </row>
    <row r="87" spans="1:3" x14ac:dyDescent="0.25">
      <c r="A87" s="92"/>
      <c r="B87" s="15" t="s">
        <v>352</v>
      </c>
      <c r="C87" s="15" t="s">
        <v>333</v>
      </c>
    </row>
    <row r="88" spans="1:3" x14ac:dyDescent="0.25">
      <c r="A88" s="92"/>
      <c r="B88" s="15" t="s">
        <v>607</v>
      </c>
      <c r="C88" s="15" t="s">
        <v>362</v>
      </c>
    </row>
    <row r="89" spans="1:3" x14ac:dyDescent="0.25">
      <c r="A89" s="92"/>
      <c r="B89" s="15" t="s">
        <v>608</v>
      </c>
      <c r="C89" s="15" t="s">
        <v>363</v>
      </c>
    </row>
    <row r="90" spans="1:3" x14ac:dyDescent="0.25">
      <c r="A90" s="92"/>
      <c r="B90" s="15" t="s">
        <v>148</v>
      </c>
      <c r="C90" s="15" t="s">
        <v>149</v>
      </c>
    </row>
    <row r="91" spans="1:3" x14ac:dyDescent="0.25">
      <c r="A91" s="92"/>
      <c r="B91" s="15" t="s">
        <v>25</v>
      </c>
      <c r="C91" s="15" t="s">
        <v>26</v>
      </c>
    </row>
    <row r="92" spans="1:3" x14ac:dyDescent="0.25">
      <c r="A92" s="92"/>
      <c r="B92" s="15" t="s">
        <v>482</v>
      </c>
      <c r="C92" s="15" t="s">
        <v>480</v>
      </c>
    </row>
    <row r="93" spans="1:3" x14ac:dyDescent="0.25">
      <c r="A93" s="92"/>
      <c r="B93" s="15" t="s">
        <v>521</v>
      </c>
      <c r="C93" s="15" t="s">
        <v>520</v>
      </c>
    </row>
    <row r="94" spans="1:3" x14ac:dyDescent="0.25">
      <c r="A94" s="92"/>
      <c r="B94" s="15" t="s">
        <v>596</v>
      </c>
      <c r="C94" s="15" t="s">
        <v>569</v>
      </c>
    </row>
    <row r="95" spans="1:3" x14ac:dyDescent="0.25">
      <c r="A95" s="92"/>
      <c r="B95" s="15" t="s">
        <v>83</v>
      </c>
      <c r="C95" s="15" t="s">
        <v>84</v>
      </c>
    </row>
    <row r="96" spans="1:3" x14ac:dyDescent="0.25">
      <c r="A96" s="92"/>
      <c r="B96" s="15" t="s">
        <v>581</v>
      </c>
      <c r="C96" s="15" t="s">
        <v>582</v>
      </c>
    </row>
    <row r="97" spans="1:3" x14ac:dyDescent="0.25">
      <c r="A97" s="92"/>
      <c r="B97" s="15" t="s">
        <v>583</v>
      </c>
      <c r="C97" s="15" t="s">
        <v>584</v>
      </c>
    </row>
    <row r="98" spans="1:3" x14ac:dyDescent="0.25">
      <c r="A98" s="92"/>
      <c r="B98" s="15" t="s">
        <v>708</v>
      </c>
      <c r="C98" s="15" t="s">
        <v>94</v>
      </c>
    </row>
    <row r="99" spans="1:3" x14ac:dyDescent="0.25">
      <c r="A99" s="92"/>
      <c r="B99" s="15" t="s">
        <v>711</v>
      </c>
      <c r="C99" s="15" t="s">
        <v>713</v>
      </c>
    </row>
    <row r="100" spans="1:3" x14ac:dyDescent="0.25">
      <c r="A100" s="92"/>
      <c r="B100" s="15" t="s">
        <v>585</v>
      </c>
      <c r="C100" s="15" t="s">
        <v>586</v>
      </c>
    </row>
    <row r="101" spans="1:3" x14ac:dyDescent="0.25">
      <c r="A101" s="92"/>
      <c r="B101" s="15" t="s">
        <v>579</v>
      </c>
      <c r="C101" s="15" t="s">
        <v>580</v>
      </c>
    </row>
    <row r="102" spans="1:3" x14ac:dyDescent="0.25">
      <c r="A102" s="92"/>
      <c r="B102" s="15" t="s">
        <v>595</v>
      </c>
      <c r="C102" s="15" t="s">
        <v>587</v>
      </c>
    </row>
    <row r="103" spans="1:3" x14ac:dyDescent="0.25">
      <c r="A103" s="92"/>
      <c r="B103" s="15" t="s">
        <v>589</v>
      </c>
      <c r="C103" s="15" t="s">
        <v>588</v>
      </c>
    </row>
    <row r="104" spans="1:3" x14ac:dyDescent="0.25">
      <c r="A104" s="92"/>
      <c r="B104" s="15" t="s">
        <v>693</v>
      </c>
      <c r="C104" s="15" t="s">
        <v>563</v>
      </c>
    </row>
    <row r="105" spans="1:3" x14ac:dyDescent="0.25">
      <c r="A105" s="92"/>
      <c r="B105" s="15" t="s">
        <v>688</v>
      </c>
      <c r="C105" s="15" t="s">
        <v>96</v>
      </c>
    </row>
    <row r="106" spans="1:3" x14ac:dyDescent="0.25">
      <c r="A106" s="92"/>
      <c r="B106" s="15" t="s">
        <v>564</v>
      </c>
      <c r="C106" s="15" t="s">
        <v>565</v>
      </c>
    </row>
    <row r="107" spans="1:3" x14ac:dyDescent="0.25">
      <c r="A107" s="92"/>
      <c r="B107" s="15" t="s">
        <v>690</v>
      </c>
      <c r="C107" s="15" t="s">
        <v>691</v>
      </c>
    </row>
    <row r="108" spans="1:3" x14ac:dyDescent="0.25">
      <c r="A108" s="92"/>
      <c r="B108" s="15" t="s">
        <v>656</v>
      </c>
      <c r="C108" s="15" t="s">
        <v>338</v>
      </c>
    </row>
    <row r="109" spans="1:3" x14ac:dyDescent="0.25">
      <c r="A109" s="92"/>
      <c r="B109" s="15" t="s">
        <v>328</v>
      </c>
      <c r="C109" s="15" t="s">
        <v>329</v>
      </c>
    </row>
    <row r="110" spans="1:3" x14ac:dyDescent="0.25">
      <c r="A110" s="92"/>
      <c r="B110" s="15" t="s">
        <v>146</v>
      </c>
      <c r="C110" s="15" t="s">
        <v>147</v>
      </c>
    </row>
    <row r="111" spans="1:3" x14ac:dyDescent="0.25">
      <c r="A111" s="92"/>
      <c r="B111" s="15" t="s">
        <v>354</v>
      </c>
      <c r="C111" s="15" t="s">
        <v>145</v>
      </c>
    </row>
    <row r="112" spans="1:3" x14ac:dyDescent="0.25">
      <c r="A112" s="92"/>
      <c r="B112" s="15" t="s">
        <v>355</v>
      </c>
      <c r="C112" s="15" t="s">
        <v>334</v>
      </c>
    </row>
    <row r="113" spans="1:3" x14ac:dyDescent="0.25">
      <c r="A113" s="92"/>
      <c r="B113" s="15" t="s">
        <v>701</v>
      </c>
      <c r="C113" s="15" t="s">
        <v>702</v>
      </c>
    </row>
    <row r="114" spans="1:3" x14ac:dyDescent="0.25">
      <c r="A114" s="92"/>
      <c r="B114" s="15" t="s">
        <v>710</v>
      </c>
      <c r="C114" s="15" t="s">
        <v>335</v>
      </c>
    </row>
    <row r="115" spans="1:3" x14ac:dyDescent="0.25">
      <c r="A115" s="92"/>
      <c r="B115" s="15" t="s">
        <v>356</v>
      </c>
      <c r="C115" s="15" t="s">
        <v>336</v>
      </c>
    </row>
    <row r="116" spans="1:3" x14ac:dyDescent="0.25">
      <c r="A116" s="92"/>
      <c r="B116" s="15" t="s">
        <v>357</v>
      </c>
      <c r="C116" s="15" t="s">
        <v>337</v>
      </c>
    </row>
    <row r="117" spans="1:3" x14ac:dyDescent="0.25">
      <c r="A117" s="92"/>
      <c r="B117" s="15" t="s">
        <v>541</v>
      </c>
      <c r="C117" s="15" t="s">
        <v>543</v>
      </c>
    </row>
    <row r="118" spans="1:3" x14ac:dyDescent="0.25">
      <c r="A118" s="92"/>
      <c r="B118" s="15" t="s">
        <v>470</v>
      </c>
      <c r="C118" s="15" t="s">
        <v>421</v>
      </c>
    </row>
    <row r="119" spans="1:3" x14ac:dyDescent="0.25">
      <c r="A119" s="92"/>
      <c r="B119" s="15" t="s">
        <v>566</v>
      </c>
      <c r="C119" s="15" t="s">
        <v>567</v>
      </c>
    </row>
    <row r="120" spans="1:3" x14ac:dyDescent="0.25">
      <c r="A120" s="92"/>
      <c r="B120" s="15" t="s">
        <v>578</v>
      </c>
      <c r="C120" s="15" t="s">
        <v>576</v>
      </c>
    </row>
    <row r="121" spans="1:3" x14ac:dyDescent="0.25">
      <c r="A121" s="92"/>
      <c r="B121" s="15" t="s">
        <v>375</v>
      </c>
      <c r="C121" s="15" t="s">
        <v>111</v>
      </c>
    </row>
    <row r="122" spans="1:3" x14ac:dyDescent="0.25">
      <c r="A122" s="92"/>
      <c r="B122" s="15" t="s">
        <v>414</v>
      </c>
      <c r="C122" s="15" t="s">
        <v>312</v>
      </c>
    </row>
    <row r="123" spans="1:3" x14ac:dyDescent="0.25">
      <c r="A123" s="92"/>
      <c r="B123" s="15" t="s">
        <v>315</v>
      </c>
      <c r="C123" s="15" t="s">
        <v>316</v>
      </c>
    </row>
    <row r="124" spans="1:3" x14ac:dyDescent="0.25">
      <c r="A124" s="92"/>
      <c r="B124" s="15" t="s">
        <v>313</v>
      </c>
      <c r="C124" s="15" t="s">
        <v>314</v>
      </c>
    </row>
    <row r="125" spans="1:3" x14ac:dyDescent="0.25">
      <c r="A125" s="92"/>
      <c r="B125" s="15" t="s">
        <v>369</v>
      </c>
      <c r="C125" s="15" t="s">
        <v>367</v>
      </c>
    </row>
    <row r="126" spans="1:3" x14ac:dyDescent="0.25">
      <c r="A126" s="92"/>
      <c r="B126" s="15" t="s">
        <v>378</v>
      </c>
      <c r="C126" s="15" t="s">
        <v>318</v>
      </c>
    </row>
    <row r="127" spans="1:3" x14ac:dyDescent="0.25">
      <c r="A127" s="92"/>
      <c r="B127" s="15" t="s">
        <v>350</v>
      </c>
      <c r="C127" s="15" t="s">
        <v>317</v>
      </c>
    </row>
    <row r="128" spans="1:3" x14ac:dyDescent="0.25">
      <c r="A128" s="92"/>
      <c r="B128" s="15" t="s">
        <v>115</v>
      </c>
      <c r="C128" s="15" t="s">
        <v>116</v>
      </c>
    </row>
    <row r="129" spans="1:5" x14ac:dyDescent="0.25">
      <c r="A129" s="92"/>
      <c r="B129" s="15" t="s">
        <v>135</v>
      </c>
      <c r="C129" s="15" t="s">
        <v>136</v>
      </c>
    </row>
    <row r="130" spans="1:5" x14ac:dyDescent="0.25">
      <c r="A130" s="92"/>
      <c r="B130" s="15" t="s">
        <v>137</v>
      </c>
      <c r="C130" s="15" t="s">
        <v>138</v>
      </c>
    </row>
    <row r="131" spans="1:5" x14ac:dyDescent="0.25">
      <c r="A131" s="92"/>
      <c r="B131" s="15" t="s">
        <v>121</v>
      </c>
      <c r="C131" s="28">
        <v>12738</v>
      </c>
    </row>
    <row r="132" spans="1:5" x14ac:dyDescent="0.25">
      <c r="A132" s="92"/>
      <c r="B132" s="15" t="s">
        <v>459</v>
      </c>
      <c r="C132" s="28">
        <v>12344</v>
      </c>
    </row>
    <row r="133" spans="1:5" x14ac:dyDescent="0.25">
      <c r="A133" s="91" t="s">
        <v>87</v>
      </c>
      <c r="B133" s="9" t="s">
        <v>300</v>
      </c>
      <c r="C133" s="9" t="s">
        <v>85</v>
      </c>
    </row>
    <row r="134" spans="1:5" x14ac:dyDescent="0.25">
      <c r="A134" s="91"/>
      <c r="B134" s="9" t="s">
        <v>301</v>
      </c>
      <c r="C134" s="9" t="s">
        <v>88</v>
      </c>
    </row>
    <row r="135" spans="1:5" x14ac:dyDescent="0.25">
      <c r="A135" s="91"/>
      <c r="B135" s="9" t="s">
        <v>360</v>
      </c>
      <c r="C135" s="9" t="s">
        <v>90</v>
      </c>
    </row>
    <row r="136" spans="1:5" x14ac:dyDescent="0.25">
      <c r="A136" s="91"/>
      <c r="B136" s="9" t="s">
        <v>302</v>
      </c>
      <c r="C136" s="9" t="s">
        <v>92</v>
      </c>
    </row>
    <row r="137" spans="1:5" x14ac:dyDescent="0.25">
      <c r="A137" s="91"/>
      <c r="B137" s="9" t="s">
        <v>493</v>
      </c>
      <c r="C137" s="9" t="s">
        <v>491</v>
      </c>
    </row>
    <row r="138" spans="1:5" x14ac:dyDescent="0.25">
      <c r="A138" s="90" t="s">
        <v>613</v>
      </c>
      <c r="B138" s="11" t="s">
        <v>343</v>
      </c>
      <c r="C138" s="11" t="s">
        <v>81</v>
      </c>
    </row>
    <row r="139" spans="1:5" x14ac:dyDescent="0.25">
      <c r="A139" s="90"/>
      <c r="B139" s="11" t="s">
        <v>413</v>
      </c>
      <c r="C139" s="11" t="s">
        <v>79</v>
      </c>
    </row>
    <row r="140" spans="1:5" x14ac:dyDescent="0.25">
      <c r="A140" s="90"/>
      <c r="B140" s="11" t="s">
        <v>715</v>
      </c>
      <c r="C140" s="11" t="s">
        <v>74</v>
      </c>
    </row>
    <row r="141" spans="1:5" x14ac:dyDescent="0.25">
      <c r="A141" s="90"/>
      <c r="B141" s="11" t="s">
        <v>515</v>
      </c>
      <c r="C141" s="11" t="s">
        <v>76</v>
      </c>
    </row>
    <row r="142" spans="1:5" x14ac:dyDescent="0.25">
      <c r="A142" s="90"/>
      <c r="B142" s="11" t="s">
        <v>516</v>
      </c>
      <c r="C142" s="11" t="s">
        <v>77</v>
      </c>
    </row>
    <row r="143" spans="1:5" x14ac:dyDescent="0.25">
      <c r="A143" s="90"/>
      <c r="B143" s="11" t="s">
        <v>704</v>
      </c>
      <c r="C143" s="11" t="s">
        <v>72</v>
      </c>
    </row>
    <row r="144" spans="1:5" x14ac:dyDescent="0.25">
      <c r="A144" s="90"/>
      <c r="B144" s="11" t="s">
        <v>129</v>
      </c>
      <c r="C144" s="11" t="s">
        <v>130</v>
      </c>
      <c r="D144" s="4"/>
      <c r="E144" t="s">
        <v>49</v>
      </c>
    </row>
    <row r="145" spans="1:4" x14ac:dyDescent="0.25">
      <c r="A145" s="90"/>
      <c r="B145" s="11" t="s">
        <v>132</v>
      </c>
      <c r="C145" s="11" t="s">
        <v>133</v>
      </c>
      <c r="D145" s="4"/>
    </row>
    <row r="146" spans="1:4" x14ac:dyDescent="0.25">
      <c r="A146" s="90"/>
      <c r="B146" s="11" t="s">
        <v>695</v>
      </c>
      <c r="C146" s="11" t="s">
        <v>696</v>
      </c>
      <c r="D146" s="4"/>
    </row>
    <row r="147" spans="1:4" x14ac:dyDescent="0.25">
      <c r="A147" s="90"/>
      <c r="B147" s="11" t="s">
        <v>424</v>
      </c>
      <c r="C147" s="11" t="s">
        <v>134</v>
      </c>
      <c r="D147" s="4"/>
    </row>
    <row r="148" spans="1:4" x14ac:dyDescent="0.25">
      <c r="A148" s="90"/>
      <c r="B148" s="11" t="s">
        <v>457</v>
      </c>
      <c r="C148" s="11" t="s">
        <v>400</v>
      </c>
      <c r="D148" s="4"/>
    </row>
    <row r="149" spans="1:4" x14ac:dyDescent="0.25">
      <c r="A149" s="90"/>
      <c r="B149" s="11" t="s">
        <v>425</v>
      </c>
      <c r="C149" s="11" t="s">
        <v>420</v>
      </c>
      <c r="D149" s="4"/>
    </row>
    <row r="150" spans="1:4" x14ac:dyDescent="0.25">
      <c r="A150" s="90"/>
      <c r="B150" s="11" t="s">
        <v>423</v>
      </c>
      <c r="C150" s="11" t="s">
        <v>422</v>
      </c>
      <c r="D150" s="25"/>
    </row>
    <row r="151" spans="1:4" x14ac:dyDescent="0.25">
      <c r="A151" s="90"/>
      <c r="B151" s="11" t="s">
        <v>108</v>
      </c>
      <c r="C151" s="11" t="s">
        <v>109</v>
      </c>
      <c r="D151" s="25"/>
    </row>
    <row r="152" spans="1:4" x14ac:dyDescent="0.25">
      <c r="A152" s="89" t="s">
        <v>38</v>
      </c>
      <c r="B152" s="16" t="s">
        <v>281</v>
      </c>
      <c r="C152" s="29" t="s">
        <v>282</v>
      </c>
    </row>
    <row r="153" spans="1:4" x14ac:dyDescent="0.25">
      <c r="A153" s="89"/>
      <c r="B153" s="16" t="s">
        <v>361</v>
      </c>
      <c r="C153" s="29" t="s">
        <v>37</v>
      </c>
    </row>
    <row r="154" spans="1:4" x14ac:dyDescent="0.25">
      <c r="A154" s="89"/>
      <c r="B154" s="16" t="s">
        <v>699</v>
      </c>
      <c r="C154" s="29" t="s">
        <v>698</v>
      </c>
      <c r="D154" s="4"/>
    </row>
    <row r="155" spans="1:4" x14ac:dyDescent="0.25">
      <c r="A155" s="89"/>
      <c r="B155" s="16" t="s">
        <v>39</v>
      </c>
      <c r="C155" s="29" t="s">
        <v>40</v>
      </c>
    </row>
    <row r="156" spans="1:4" x14ac:dyDescent="0.25">
      <c r="A156" s="89"/>
      <c r="B156" s="16" t="s">
        <v>69</v>
      </c>
      <c r="C156" s="29" t="s">
        <v>70</v>
      </c>
    </row>
    <row r="157" spans="1:4" x14ac:dyDescent="0.25">
      <c r="A157" s="88" t="s">
        <v>614</v>
      </c>
      <c r="B157" s="13" t="s">
        <v>434</v>
      </c>
      <c r="C157" s="13" t="s">
        <v>433</v>
      </c>
    </row>
    <row r="158" spans="1:4" x14ac:dyDescent="0.25">
      <c r="A158" s="88"/>
      <c r="B158" s="13" t="s">
        <v>546</v>
      </c>
      <c r="C158" s="13" t="s">
        <v>430</v>
      </c>
    </row>
    <row r="159" spans="1:4" x14ac:dyDescent="0.25">
      <c r="A159" s="88"/>
      <c r="B159" s="13" t="s">
        <v>507</v>
      </c>
      <c r="C159" s="13" t="s">
        <v>52</v>
      </c>
    </row>
    <row r="160" spans="1:4" x14ac:dyDescent="0.25">
      <c r="A160" s="88"/>
      <c r="B160" s="13" t="s">
        <v>435</v>
      </c>
      <c r="C160" s="13" t="s">
        <v>54</v>
      </c>
    </row>
    <row r="161" spans="1:3" x14ac:dyDescent="0.25">
      <c r="A161" s="88"/>
      <c r="B161" s="13" t="s">
        <v>512</v>
      </c>
      <c r="C161" s="13" t="s">
        <v>56</v>
      </c>
    </row>
    <row r="162" spans="1:3" x14ac:dyDescent="0.25">
      <c r="A162" s="88"/>
      <c r="B162" s="13" t="s">
        <v>505</v>
      </c>
      <c r="C162" s="13" t="s">
        <v>57</v>
      </c>
    </row>
    <row r="163" spans="1:3" x14ac:dyDescent="0.25">
      <c r="A163" s="88"/>
      <c r="B163" s="13" t="s">
        <v>506</v>
      </c>
      <c r="C163" s="13" t="s">
        <v>59</v>
      </c>
    </row>
    <row r="164" spans="1:3" x14ac:dyDescent="0.25">
      <c r="A164" s="88"/>
      <c r="B164" s="13" t="s">
        <v>545</v>
      </c>
      <c r="C164" s="13" t="s">
        <v>359</v>
      </c>
    </row>
    <row r="165" spans="1:3" x14ac:dyDescent="0.25">
      <c r="A165" s="88"/>
      <c r="B165" s="13" t="s">
        <v>510</v>
      </c>
      <c r="C165" s="13" t="s">
        <v>61</v>
      </c>
    </row>
    <row r="166" spans="1:3" x14ac:dyDescent="0.25">
      <c r="A166" s="88"/>
      <c r="B166" s="13" t="s">
        <v>508</v>
      </c>
      <c r="C166" s="13" t="s">
        <v>63</v>
      </c>
    </row>
    <row r="167" spans="1:3" x14ac:dyDescent="0.25">
      <c r="A167" s="88"/>
      <c r="B167" s="13" t="s">
        <v>509</v>
      </c>
      <c r="C167" s="13" t="s">
        <v>65</v>
      </c>
    </row>
    <row r="168" spans="1:3" x14ac:dyDescent="0.25">
      <c r="A168" s="88"/>
      <c r="B168" s="13" t="s">
        <v>511</v>
      </c>
      <c r="C168" s="13" t="s">
        <v>67</v>
      </c>
    </row>
  </sheetData>
  <sheetProtection algorithmName="SHA-512" hashValue="vZjPMk7YfQW1uKfrDcNJ4NIWQnjzyIPgPIZSBLKOcjml4oT0oJptSozx3D4/df37AOfUxcmUBxVu13ODkXWelA==" saltValue="aix6ibOWU/XdEyZfFQC4YA==" spinCount="100000" sheet="1" objects="1" scenarios="1"/>
  <mergeCells count="7">
    <mergeCell ref="E3:G8"/>
    <mergeCell ref="A2:A26"/>
    <mergeCell ref="A157:A168"/>
    <mergeCell ref="A152:A156"/>
    <mergeCell ref="A138:A151"/>
    <mergeCell ref="A133:A137"/>
    <mergeCell ref="A27:A132"/>
  </mergeCells>
  <conditionalFormatting sqref="C173 D26:D132 D134:D173 D175:D1048576 D1:D9 D11:D20">
    <cfRule type="duplicateValues" dxfId="2" priority="1"/>
  </conditionalFormatting>
  <conditionalFormatting sqref="D152:D153">
    <cfRule type="duplicateValues" dxfId="1" priority="2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132"/>
  <sheetViews>
    <sheetView workbookViewId="0">
      <selection activeCell="D118" sqref="D118"/>
    </sheetView>
  </sheetViews>
  <sheetFormatPr defaultRowHeight="15" x14ac:dyDescent="0.25"/>
  <cols>
    <col min="1" max="1" width="74.28515625" bestFit="1" customWidth="1"/>
    <col min="2" max="2" width="12.5703125" style="4" customWidth="1"/>
  </cols>
  <sheetData>
    <row r="1" spans="1:2" x14ac:dyDescent="0.25">
      <c r="A1" s="2" t="s">
        <v>164</v>
      </c>
      <c r="B1" s="3" t="s">
        <v>165</v>
      </c>
    </row>
    <row r="2" spans="1:2" x14ac:dyDescent="0.25">
      <c r="A2" s="2" t="s">
        <v>705</v>
      </c>
      <c r="B2" s="18">
        <v>9598435</v>
      </c>
    </row>
    <row r="3" spans="1:2" x14ac:dyDescent="0.25">
      <c r="A3" s="2" t="s">
        <v>285</v>
      </c>
      <c r="B3" s="18">
        <v>9598436</v>
      </c>
    </row>
    <row r="4" spans="1:2" x14ac:dyDescent="0.25">
      <c r="A4" s="2" t="s">
        <v>284</v>
      </c>
      <c r="B4" s="18">
        <v>9595853</v>
      </c>
    </row>
    <row r="5" spans="1:2" ht="15.75" customHeight="1" x14ac:dyDescent="0.25">
      <c r="A5" s="2" t="s">
        <v>637</v>
      </c>
      <c r="B5" s="18">
        <v>9598437</v>
      </c>
    </row>
    <row r="6" spans="1:2" x14ac:dyDescent="0.25">
      <c r="A6" s="2" t="s">
        <v>286</v>
      </c>
      <c r="B6" s="18">
        <v>9598438</v>
      </c>
    </row>
    <row r="7" spans="1:2" x14ac:dyDescent="0.25">
      <c r="A7" s="2" t="s">
        <v>287</v>
      </c>
      <c r="B7" s="18">
        <v>9598441</v>
      </c>
    </row>
    <row r="8" spans="1:2" x14ac:dyDescent="0.25">
      <c r="A8" s="2" t="s">
        <v>288</v>
      </c>
      <c r="B8" s="18">
        <v>9598439</v>
      </c>
    </row>
    <row r="9" spans="1:2" x14ac:dyDescent="0.25">
      <c r="A9" s="2" t="s">
        <v>289</v>
      </c>
      <c r="B9" s="18">
        <v>9598440</v>
      </c>
    </row>
    <row r="10" spans="1:2" x14ac:dyDescent="0.25">
      <c r="A10" s="2" t="s">
        <v>290</v>
      </c>
      <c r="B10" s="18">
        <v>9598442</v>
      </c>
    </row>
    <row r="11" spans="1:2" x14ac:dyDescent="0.25">
      <c r="A11" s="2" t="s">
        <v>291</v>
      </c>
      <c r="B11" s="18">
        <v>9598443</v>
      </c>
    </row>
    <row r="12" spans="1:2" x14ac:dyDescent="0.25">
      <c r="A12" t="s">
        <v>292</v>
      </c>
      <c r="B12" s="18">
        <v>9598444</v>
      </c>
    </row>
    <row r="13" spans="1:2" x14ac:dyDescent="0.25">
      <c r="A13" s="2" t="s">
        <v>293</v>
      </c>
      <c r="B13" s="18">
        <v>9598445</v>
      </c>
    </row>
    <row r="14" spans="1:2" x14ac:dyDescent="0.25">
      <c r="A14" s="2" t="s">
        <v>166</v>
      </c>
      <c r="B14" s="19">
        <v>9594174</v>
      </c>
    </row>
    <row r="15" spans="1:2" x14ac:dyDescent="0.25">
      <c r="A15" s="2" t="s">
        <v>167</v>
      </c>
      <c r="B15" s="19">
        <v>9598921</v>
      </c>
    </row>
    <row r="16" spans="1:2" x14ac:dyDescent="0.25">
      <c r="A16" s="2" t="s">
        <v>168</v>
      </c>
      <c r="B16" s="19">
        <v>9594536</v>
      </c>
    </row>
    <row r="17" spans="1:2" x14ac:dyDescent="0.25">
      <c r="A17" s="2" t="s">
        <v>169</v>
      </c>
      <c r="B17" s="19">
        <v>9594478</v>
      </c>
    </row>
    <row r="18" spans="1:2" x14ac:dyDescent="0.25">
      <c r="A18" s="2" t="s">
        <v>170</v>
      </c>
      <c r="B18" s="19">
        <v>9594508</v>
      </c>
    </row>
    <row r="19" spans="1:2" x14ac:dyDescent="0.25">
      <c r="A19" s="2" t="s">
        <v>171</v>
      </c>
      <c r="B19" s="19">
        <v>9594451</v>
      </c>
    </row>
    <row r="20" spans="1:2" x14ac:dyDescent="0.25">
      <c r="A20" s="2" t="s">
        <v>172</v>
      </c>
      <c r="B20" s="19">
        <v>9594578</v>
      </c>
    </row>
    <row r="21" spans="1:2" x14ac:dyDescent="0.25">
      <c r="A21" s="2" t="s">
        <v>173</v>
      </c>
      <c r="B21" s="18">
        <v>9594479</v>
      </c>
    </row>
    <row r="22" spans="1:2" x14ac:dyDescent="0.25">
      <c r="A22" s="2" t="s">
        <v>174</v>
      </c>
      <c r="B22" s="19">
        <v>9594175</v>
      </c>
    </row>
    <row r="23" spans="1:2" x14ac:dyDescent="0.25">
      <c r="A23" s="2" t="s">
        <v>175</v>
      </c>
      <c r="B23" s="19">
        <v>9594579</v>
      </c>
    </row>
    <row r="24" spans="1:2" x14ac:dyDescent="0.25">
      <c r="A24" s="2" t="s">
        <v>176</v>
      </c>
      <c r="B24" s="19">
        <v>9594537</v>
      </c>
    </row>
    <row r="25" spans="1:2" x14ac:dyDescent="0.25">
      <c r="A25" s="2" t="s">
        <v>177</v>
      </c>
      <c r="B25" s="19">
        <v>9594490</v>
      </c>
    </row>
    <row r="26" spans="1:2" x14ac:dyDescent="0.25">
      <c r="A26" s="2" t="s">
        <v>178</v>
      </c>
      <c r="B26" s="19">
        <v>9594509</v>
      </c>
    </row>
    <row r="27" spans="1:2" x14ac:dyDescent="0.25">
      <c r="A27" s="2" t="s">
        <v>179</v>
      </c>
      <c r="B27" s="19">
        <v>9594176</v>
      </c>
    </row>
    <row r="28" spans="1:2" x14ac:dyDescent="0.25">
      <c r="A28" s="2" t="s">
        <v>180</v>
      </c>
      <c r="B28" s="19">
        <v>9594510</v>
      </c>
    </row>
    <row r="29" spans="1:2" x14ac:dyDescent="0.25">
      <c r="A29" s="2" t="s">
        <v>181</v>
      </c>
      <c r="B29" s="19">
        <v>9594538</v>
      </c>
    </row>
    <row r="30" spans="1:2" x14ac:dyDescent="0.25">
      <c r="A30" s="2" t="s">
        <v>182</v>
      </c>
      <c r="B30" s="19">
        <v>9594511</v>
      </c>
    </row>
    <row r="31" spans="1:2" x14ac:dyDescent="0.25">
      <c r="A31" s="2" t="s">
        <v>183</v>
      </c>
      <c r="B31" s="19">
        <v>9594452</v>
      </c>
    </row>
    <row r="32" spans="1:2" x14ac:dyDescent="0.25">
      <c r="A32" s="2" t="s">
        <v>184</v>
      </c>
      <c r="B32" s="19">
        <v>9594513</v>
      </c>
    </row>
    <row r="33" spans="1:2" x14ac:dyDescent="0.25">
      <c r="A33" s="2" t="s">
        <v>185</v>
      </c>
      <c r="B33" s="19">
        <v>9596038</v>
      </c>
    </row>
    <row r="34" spans="1:2" x14ac:dyDescent="0.25">
      <c r="A34" s="2" t="s">
        <v>186</v>
      </c>
      <c r="B34" s="19">
        <v>9594012</v>
      </c>
    </row>
    <row r="35" spans="1:2" x14ac:dyDescent="0.25">
      <c r="A35" s="2" t="s">
        <v>187</v>
      </c>
      <c r="B35" s="19">
        <v>9594453</v>
      </c>
    </row>
    <row r="36" spans="1:2" x14ac:dyDescent="0.25">
      <c r="A36" s="2" t="s">
        <v>188</v>
      </c>
      <c r="B36" s="18">
        <v>9616566</v>
      </c>
    </row>
    <row r="37" spans="1:2" x14ac:dyDescent="0.25">
      <c r="A37" s="2" t="s">
        <v>189</v>
      </c>
      <c r="B37" s="19">
        <v>9594512</v>
      </c>
    </row>
    <row r="38" spans="1:2" x14ac:dyDescent="0.25">
      <c r="A38" s="2" t="s">
        <v>190</v>
      </c>
      <c r="B38" s="19">
        <v>9594013</v>
      </c>
    </row>
    <row r="39" spans="1:2" x14ac:dyDescent="0.25">
      <c r="A39" s="2" t="s">
        <v>191</v>
      </c>
      <c r="B39" s="19">
        <v>9593770</v>
      </c>
    </row>
    <row r="40" spans="1:2" x14ac:dyDescent="0.25">
      <c r="A40" s="2" t="s">
        <v>192</v>
      </c>
      <c r="B40" s="19">
        <v>9598366</v>
      </c>
    </row>
    <row r="41" spans="1:2" x14ac:dyDescent="0.25">
      <c r="A41" s="2" t="s">
        <v>193</v>
      </c>
      <c r="B41" s="19">
        <v>9594193</v>
      </c>
    </row>
    <row r="42" spans="1:2" x14ac:dyDescent="0.25">
      <c r="A42" s="2" t="s">
        <v>194</v>
      </c>
      <c r="B42" s="19">
        <v>9594539</v>
      </c>
    </row>
    <row r="43" spans="1:2" x14ac:dyDescent="0.25">
      <c r="A43" s="2" t="s">
        <v>195</v>
      </c>
      <c r="B43" s="19">
        <v>9594192</v>
      </c>
    </row>
    <row r="44" spans="1:2" x14ac:dyDescent="0.25">
      <c r="A44" s="2" t="s">
        <v>196</v>
      </c>
      <c r="B44" s="18">
        <v>9616573</v>
      </c>
    </row>
    <row r="45" spans="1:2" x14ac:dyDescent="0.25">
      <c r="A45" s="2" t="s">
        <v>197</v>
      </c>
      <c r="B45" s="18">
        <v>9616575</v>
      </c>
    </row>
    <row r="46" spans="1:2" x14ac:dyDescent="0.25">
      <c r="A46" s="2" t="s">
        <v>198</v>
      </c>
      <c r="B46" s="18">
        <v>9616579</v>
      </c>
    </row>
    <row r="47" spans="1:2" x14ac:dyDescent="0.25">
      <c r="A47" s="2" t="s">
        <v>199</v>
      </c>
      <c r="B47" s="19">
        <v>9594480</v>
      </c>
    </row>
    <row r="48" spans="1:2" x14ac:dyDescent="0.25">
      <c r="A48" s="2" t="s">
        <v>200</v>
      </c>
      <c r="B48" s="19">
        <v>9594481</v>
      </c>
    </row>
    <row r="49" spans="1:2" x14ac:dyDescent="0.25">
      <c r="A49" s="2" t="s">
        <v>201</v>
      </c>
      <c r="B49" s="19">
        <v>9594482</v>
      </c>
    </row>
    <row r="50" spans="1:2" x14ac:dyDescent="0.25">
      <c r="A50" s="2" t="s">
        <v>202</v>
      </c>
      <c r="B50" s="19">
        <v>9594483</v>
      </c>
    </row>
    <row r="51" spans="1:2" x14ac:dyDescent="0.25">
      <c r="A51" s="2" t="s">
        <v>203</v>
      </c>
      <c r="B51" s="19">
        <v>9594484</v>
      </c>
    </row>
    <row r="52" spans="1:2" x14ac:dyDescent="0.25">
      <c r="A52" s="2" t="s">
        <v>204</v>
      </c>
      <c r="B52" s="19">
        <v>9594485</v>
      </c>
    </row>
    <row r="53" spans="1:2" x14ac:dyDescent="0.25">
      <c r="A53" s="2" t="s">
        <v>205</v>
      </c>
      <c r="B53" s="19">
        <v>9594540</v>
      </c>
    </row>
    <row r="54" spans="1:2" x14ac:dyDescent="0.25">
      <c r="A54" s="2" t="s">
        <v>206</v>
      </c>
      <c r="B54" s="19">
        <v>9594541</v>
      </c>
    </row>
    <row r="55" spans="1:2" x14ac:dyDescent="0.25">
      <c r="A55" s="2" t="s">
        <v>207</v>
      </c>
      <c r="B55" s="19">
        <v>9594547</v>
      </c>
    </row>
    <row r="56" spans="1:2" x14ac:dyDescent="0.25">
      <c r="A56" s="2" t="s">
        <v>208</v>
      </c>
      <c r="B56" s="19">
        <v>9594543</v>
      </c>
    </row>
    <row r="57" spans="1:2" x14ac:dyDescent="0.25">
      <c r="A57" s="2" t="s">
        <v>209</v>
      </c>
      <c r="B57" s="19">
        <v>9598212</v>
      </c>
    </row>
    <row r="58" spans="1:2" x14ac:dyDescent="0.25">
      <c r="A58" s="2" t="s">
        <v>210</v>
      </c>
      <c r="B58" s="19">
        <v>9594544</v>
      </c>
    </row>
    <row r="59" spans="1:2" x14ac:dyDescent="0.25">
      <c r="A59" s="2" t="s">
        <v>211</v>
      </c>
      <c r="B59" s="19">
        <v>9594545</v>
      </c>
    </row>
    <row r="60" spans="1:2" x14ac:dyDescent="0.25">
      <c r="A60" s="2" t="s">
        <v>212</v>
      </c>
      <c r="B60" s="19">
        <v>9594546</v>
      </c>
    </row>
    <row r="61" spans="1:2" x14ac:dyDescent="0.25">
      <c r="A61" s="2" t="s">
        <v>213</v>
      </c>
      <c r="B61" s="19">
        <v>9594103</v>
      </c>
    </row>
    <row r="62" spans="1:2" x14ac:dyDescent="0.25">
      <c r="A62" s="2" t="s">
        <v>214</v>
      </c>
      <c r="B62" s="19">
        <v>9594454</v>
      </c>
    </row>
    <row r="63" spans="1:2" x14ac:dyDescent="0.25">
      <c r="A63" s="2" t="s">
        <v>215</v>
      </c>
      <c r="B63" s="18">
        <v>9616571</v>
      </c>
    </row>
    <row r="64" spans="1:2" x14ac:dyDescent="0.25">
      <c r="A64" s="2" t="s">
        <v>216</v>
      </c>
      <c r="B64" s="19">
        <v>9593855</v>
      </c>
    </row>
    <row r="65" spans="1:5" x14ac:dyDescent="0.25">
      <c r="A65" s="2" t="s">
        <v>217</v>
      </c>
      <c r="B65" s="18">
        <v>9616569</v>
      </c>
    </row>
    <row r="66" spans="1:5" x14ac:dyDescent="0.25">
      <c r="A66" s="2" t="s">
        <v>218</v>
      </c>
      <c r="B66" s="19">
        <v>9594439</v>
      </c>
    </row>
    <row r="67" spans="1:5" x14ac:dyDescent="0.25">
      <c r="A67" s="2" t="s">
        <v>219</v>
      </c>
      <c r="B67" s="18">
        <v>9616581</v>
      </c>
    </row>
    <row r="68" spans="1:5" x14ac:dyDescent="0.25">
      <c r="A68" s="2" t="s">
        <v>220</v>
      </c>
      <c r="B68" s="19">
        <v>9594470</v>
      </c>
    </row>
    <row r="69" spans="1:5" x14ac:dyDescent="0.25">
      <c r="A69" s="2" t="s">
        <v>221</v>
      </c>
      <c r="B69" s="19">
        <v>9593856</v>
      </c>
    </row>
    <row r="70" spans="1:5" x14ac:dyDescent="0.25">
      <c r="A70" s="2" t="s">
        <v>222</v>
      </c>
      <c r="B70" s="18">
        <v>9616570</v>
      </c>
    </row>
    <row r="71" spans="1:5" x14ac:dyDescent="0.25">
      <c r="A71" s="2" t="s">
        <v>223</v>
      </c>
      <c r="B71" s="19">
        <v>9594178</v>
      </c>
    </row>
    <row r="72" spans="1:5" x14ac:dyDescent="0.25">
      <c r="A72" s="2" t="s">
        <v>224</v>
      </c>
      <c r="B72" s="19">
        <v>9594487</v>
      </c>
    </row>
    <row r="73" spans="1:5" x14ac:dyDescent="0.25">
      <c r="A73" s="2" t="s">
        <v>225</v>
      </c>
      <c r="B73" s="19">
        <v>9594486</v>
      </c>
    </row>
    <row r="74" spans="1:5" x14ac:dyDescent="0.25">
      <c r="A74" s="2" t="s">
        <v>226</v>
      </c>
      <c r="B74" s="19">
        <v>9594440</v>
      </c>
    </row>
    <row r="75" spans="1:5" x14ac:dyDescent="0.25">
      <c r="A75" s="2" t="s">
        <v>227</v>
      </c>
      <c r="B75" s="19">
        <v>9594488</v>
      </c>
    </row>
    <row r="76" spans="1:5" x14ac:dyDescent="0.25">
      <c r="A76" s="2" t="s">
        <v>228</v>
      </c>
      <c r="B76" s="19">
        <v>9594489</v>
      </c>
    </row>
    <row r="77" spans="1:5" x14ac:dyDescent="0.25">
      <c r="A77" s="2" t="s">
        <v>229</v>
      </c>
      <c r="B77" s="19">
        <v>9616523</v>
      </c>
      <c r="E77" t="s">
        <v>49</v>
      </c>
    </row>
    <row r="78" spans="1:5" x14ac:dyDescent="0.25">
      <c r="A78" s="2" t="s">
        <v>230</v>
      </c>
      <c r="B78" s="19">
        <v>9597622</v>
      </c>
    </row>
    <row r="79" spans="1:5" x14ac:dyDescent="0.25">
      <c r="A79" s="2" t="s">
        <v>706</v>
      </c>
      <c r="B79" s="19">
        <v>9594471</v>
      </c>
    </row>
    <row r="80" spans="1:5" x14ac:dyDescent="0.25">
      <c r="A80" s="2" t="s">
        <v>707</v>
      </c>
      <c r="B80" s="19">
        <v>9594471</v>
      </c>
    </row>
    <row r="81" spans="1:5" x14ac:dyDescent="0.25">
      <c r="A81" s="2" t="s">
        <v>231</v>
      </c>
      <c r="B81" s="19">
        <v>9594580</v>
      </c>
    </row>
    <row r="82" spans="1:5" x14ac:dyDescent="0.25">
      <c r="A82" s="2" t="s">
        <v>232</v>
      </c>
      <c r="B82" s="18" t="s">
        <v>233</v>
      </c>
    </row>
    <row r="83" spans="1:5" x14ac:dyDescent="0.25">
      <c r="A83" s="2" t="s">
        <v>234</v>
      </c>
      <c r="B83" s="19">
        <v>9594582</v>
      </c>
    </row>
    <row r="84" spans="1:5" x14ac:dyDescent="0.25">
      <c r="A84" s="2" t="s">
        <v>235</v>
      </c>
      <c r="B84" s="19">
        <v>9594177</v>
      </c>
    </row>
    <row r="85" spans="1:5" x14ac:dyDescent="0.25">
      <c r="A85" s="20" t="s">
        <v>370</v>
      </c>
      <c r="B85" s="19">
        <v>9594588</v>
      </c>
      <c r="E85" t="s">
        <v>49</v>
      </c>
    </row>
    <row r="86" spans="1:5" x14ac:dyDescent="0.25">
      <c r="A86" s="2" t="s">
        <v>669</v>
      </c>
      <c r="B86" s="19">
        <v>9594591</v>
      </c>
    </row>
    <row r="87" spans="1:5" x14ac:dyDescent="0.25">
      <c r="A87" s="2" t="s">
        <v>670</v>
      </c>
      <c r="B87" s="19">
        <v>9594591</v>
      </c>
    </row>
    <row r="88" spans="1:5" x14ac:dyDescent="0.25">
      <c r="A88" s="2" t="s">
        <v>236</v>
      </c>
      <c r="B88" s="19">
        <v>9594472</v>
      </c>
    </row>
    <row r="89" spans="1:5" x14ac:dyDescent="0.25">
      <c r="A89" s="2" t="s">
        <v>237</v>
      </c>
      <c r="B89" s="19">
        <v>9593772</v>
      </c>
    </row>
    <row r="90" spans="1:5" x14ac:dyDescent="0.25">
      <c r="A90" s="2" t="s">
        <v>632</v>
      </c>
      <c r="B90" s="19">
        <v>10284345</v>
      </c>
    </row>
    <row r="91" spans="1:5" x14ac:dyDescent="0.25">
      <c r="A91" s="2" t="s">
        <v>238</v>
      </c>
      <c r="B91" s="19">
        <v>9594491</v>
      </c>
    </row>
    <row r="92" spans="1:5" x14ac:dyDescent="0.25">
      <c r="A92" s="2" t="s">
        <v>239</v>
      </c>
      <c r="B92" s="19">
        <v>9594473</v>
      </c>
    </row>
    <row r="93" spans="1:5" x14ac:dyDescent="0.25">
      <c r="A93" s="2" t="s">
        <v>240</v>
      </c>
      <c r="B93" s="19">
        <v>9594474</v>
      </c>
    </row>
    <row r="94" spans="1:5" x14ac:dyDescent="0.25">
      <c r="A94" s="2" t="s">
        <v>241</v>
      </c>
      <c r="B94" s="19">
        <v>9594475</v>
      </c>
    </row>
    <row r="95" spans="1:5" x14ac:dyDescent="0.25">
      <c r="A95" s="2" t="s">
        <v>242</v>
      </c>
      <c r="B95" s="19">
        <v>9594456</v>
      </c>
    </row>
    <row r="96" spans="1:5" x14ac:dyDescent="0.25">
      <c r="A96" s="2" t="s">
        <v>243</v>
      </c>
      <c r="B96" s="19">
        <v>9594542</v>
      </c>
      <c r="E96" t="s">
        <v>49</v>
      </c>
    </row>
    <row r="97" spans="1:5" x14ac:dyDescent="0.25">
      <c r="A97" s="2" t="s">
        <v>244</v>
      </c>
      <c r="B97" s="19">
        <v>9594457</v>
      </c>
    </row>
    <row r="98" spans="1:5" x14ac:dyDescent="0.25">
      <c r="A98" s="2" t="s">
        <v>245</v>
      </c>
      <c r="B98" s="19">
        <v>9597813</v>
      </c>
    </row>
    <row r="99" spans="1:5" x14ac:dyDescent="0.25">
      <c r="A99" s="2" t="s">
        <v>246</v>
      </c>
      <c r="B99" s="19">
        <v>9594455</v>
      </c>
    </row>
    <row r="100" spans="1:5" x14ac:dyDescent="0.25">
      <c r="A100" s="2" t="s">
        <v>247</v>
      </c>
      <c r="B100" s="19">
        <v>9594458</v>
      </c>
    </row>
    <row r="101" spans="1:5" x14ac:dyDescent="0.25">
      <c r="A101" s="2" t="s">
        <v>248</v>
      </c>
      <c r="B101" s="19">
        <v>9594459</v>
      </c>
    </row>
    <row r="102" spans="1:5" x14ac:dyDescent="0.25">
      <c r="A102" s="2" t="s">
        <v>249</v>
      </c>
      <c r="B102" s="19">
        <v>9594460</v>
      </c>
    </row>
    <row r="103" spans="1:5" x14ac:dyDescent="0.25">
      <c r="A103" s="2" t="s">
        <v>250</v>
      </c>
      <c r="B103" s="19">
        <v>9594164</v>
      </c>
    </row>
    <row r="104" spans="1:5" x14ac:dyDescent="0.25">
      <c r="A104" s="2" t="s">
        <v>251</v>
      </c>
      <c r="B104" s="19">
        <v>9597168</v>
      </c>
    </row>
    <row r="105" spans="1:5" x14ac:dyDescent="0.25">
      <c r="A105" s="2" t="s">
        <v>252</v>
      </c>
      <c r="B105" s="19">
        <v>9597063</v>
      </c>
    </row>
    <row r="106" spans="1:5" x14ac:dyDescent="0.25">
      <c r="A106" s="2" t="s">
        <v>253</v>
      </c>
      <c r="B106" s="19">
        <v>9594461</v>
      </c>
    </row>
    <row r="107" spans="1:5" x14ac:dyDescent="0.25">
      <c r="A107" s="2" t="s">
        <v>254</v>
      </c>
      <c r="B107" s="19">
        <v>9594462</v>
      </c>
      <c r="E107" t="s">
        <v>49</v>
      </c>
    </row>
    <row r="108" spans="1:5" x14ac:dyDescent="0.25">
      <c r="A108" s="2" t="s">
        <v>255</v>
      </c>
      <c r="B108" s="19">
        <v>9594463</v>
      </c>
    </row>
    <row r="109" spans="1:5" x14ac:dyDescent="0.25">
      <c r="A109" s="2" t="s">
        <v>256</v>
      </c>
      <c r="B109" s="19">
        <v>9593857</v>
      </c>
    </row>
    <row r="110" spans="1:5" x14ac:dyDescent="0.25">
      <c r="A110" s="2" t="s">
        <v>714</v>
      </c>
      <c r="B110" s="18">
        <v>9597385</v>
      </c>
    </row>
    <row r="111" spans="1:5" x14ac:dyDescent="0.25">
      <c r="A111" s="2" t="s">
        <v>257</v>
      </c>
      <c r="B111" s="18">
        <v>9616572</v>
      </c>
    </row>
    <row r="112" spans="1:5" x14ac:dyDescent="0.25">
      <c r="A112" s="2" t="s">
        <v>258</v>
      </c>
      <c r="B112" s="19">
        <v>9593792</v>
      </c>
    </row>
    <row r="113" spans="1:7" x14ac:dyDescent="0.25">
      <c r="A113" s="2" t="s">
        <v>259</v>
      </c>
      <c r="B113" s="19">
        <v>9594011</v>
      </c>
    </row>
    <row r="114" spans="1:7" x14ac:dyDescent="0.25">
      <c r="A114" s="2" t="s">
        <v>260</v>
      </c>
      <c r="B114" s="19">
        <v>9594581</v>
      </c>
    </row>
    <row r="115" spans="1:7" x14ac:dyDescent="0.25">
      <c r="A115" s="2" t="s">
        <v>261</v>
      </c>
      <c r="B115" s="19">
        <v>9594583</v>
      </c>
    </row>
    <row r="116" spans="1:7" x14ac:dyDescent="0.25">
      <c r="A116" s="2" t="s">
        <v>262</v>
      </c>
      <c r="B116" s="19">
        <v>9594584</v>
      </c>
      <c r="G116" t="s">
        <v>49</v>
      </c>
    </row>
    <row r="117" spans="1:7" x14ac:dyDescent="0.25">
      <c r="A117" s="2" t="s">
        <v>263</v>
      </c>
      <c r="B117" s="19">
        <v>9594585</v>
      </c>
    </row>
    <row r="118" spans="1:7" x14ac:dyDescent="0.25">
      <c r="A118" s="2" t="s">
        <v>264</v>
      </c>
      <c r="B118" s="19">
        <v>9594586</v>
      </c>
    </row>
    <row r="119" spans="1:7" x14ac:dyDescent="0.25">
      <c r="A119" s="2" t="s">
        <v>265</v>
      </c>
      <c r="B119" s="19">
        <v>9594587</v>
      </c>
    </row>
    <row r="120" spans="1:7" x14ac:dyDescent="0.25">
      <c r="A120" s="20" t="s">
        <v>371</v>
      </c>
      <c r="B120" s="19">
        <v>9594589</v>
      </c>
    </row>
    <row r="121" spans="1:7" x14ac:dyDescent="0.25">
      <c r="A121" s="2" t="s">
        <v>266</v>
      </c>
      <c r="B121" s="19">
        <v>9594590</v>
      </c>
    </row>
    <row r="122" spans="1:7" x14ac:dyDescent="0.25">
      <c r="A122" s="2" t="s">
        <v>267</v>
      </c>
      <c r="B122" s="19">
        <v>9594592</v>
      </c>
    </row>
    <row r="123" spans="1:7" x14ac:dyDescent="0.25">
      <c r="A123" s="2" t="s">
        <v>268</v>
      </c>
      <c r="B123" s="19">
        <v>9594593</v>
      </c>
    </row>
    <row r="124" spans="1:7" x14ac:dyDescent="0.25">
      <c r="A124" s="2" t="s">
        <v>269</v>
      </c>
      <c r="B124" s="19">
        <v>9594594</v>
      </c>
    </row>
    <row r="125" spans="1:7" x14ac:dyDescent="0.25">
      <c r="A125" s="2" t="s">
        <v>270</v>
      </c>
      <c r="B125" s="19">
        <v>9593769</v>
      </c>
    </row>
    <row r="126" spans="1:7" x14ac:dyDescent="0.25">
      <c r="A126" s="2" t="s">
        <v>271</v>
      </c>
      <c r="B126" s="19">
        <v>9594595</v>
      </c>
    </row>
    <row r="127" spans="1:7" x14ac:dyDescent="0.25">
      <c r="A127" s="2" t="s">
        <v>272</v>
      </c>
      <c r="B127" s="19">
        <v>9594492</v>
      </c>
    </row>
    <row r="128" spans="1:7" x14ac:dyDescent="0.25">
      <c r="A128" s="2" t="s">
        <v>273</v>
      </c>
      <c r="B128" s="18">
        <v>9616576</v>
      </c>
    </row>
    <row r="129" spans="1:2" x14ac:dyDescent="0.25">
      <c r="A129" s="2" t="s">
        <v>274</v>
      </c>
      <c r="B129" s="19">
        <v>9594514</v>
      </c>
    </row>
    <row r="130" spans="1:2" x14ac:dyDescent="0.25">
      <c r="A130" s="2" t="s">
        <v>275</v>
      </c>
      <c r="B130" s="19">
        <v>9594515</v>
      </c>
    </row>
    <row r="131" spans="1:2" x14ac:dyDescent="0.25">
      <c r="A131" s="2" t="s">
        <v>276</v>
      </c>
      <c r="B131" s="19">
        <v>9594314</v>
      </c>
    </row>
    <row r="132" spans="1:2" x14ac:dyDescent="0.25">
      <c r="A132" s="2" t="s">
        <v>277</v>
      </c>
      <c r="B132" s="19">
        <v>9594315</v>
      </c>
    </row>
  </sheetData>
  <sheetProtection algorithmName="SHA-512" hashValue="k1MDwZG1/e2d0iNgEiOZGtlfS6IvO3EwiGHWmG7XPOhmwxHfBPT/TlWBE5/yI+cL7TP6Gw7Qe+qj1yyIdPdE5A==" saltValue="W65Ww2AfaVxA/zjH9YAg2A==" spinCount="100000" sheet="1" objects="1" scenarios="1"/>
  <sortState xmlns:xlrd2="http://schemas.microsoft.com/office/spreadsheetml/2017/richdata2" ref="A2:B13">
    <sortCondition ref="A2"/>
  </sortState>
  <conditionalFormatting sqref="B91:B132 B88:B89 B2:B78 B81:B85">
    <cfRule type="duplicateValues" dxfId="0" priority="239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9E373-A353-44F3-87BC-33D03FC13FF6}">
  <sheetPr codeName="Sheet7"/>
  <dimension ref="A1:I132"/>
  <sheetViews>
    <sheetView workbookViewId="0">
      <selection activeCell="A6" sqref="A6"/>
    </sheetView>
  </sheetViews>
  <sheetFormatPr defaultRowHeight="15" x14ac:dyDescent="0.25"/>
  <cols>
    <col min="1" max="1" width="88" style="22" customWidth="1"/>
    <col min="2" max="2" width="33" bestFit="1" customWidth="1"/>
    <col min="3" max="3" width="14.28515625" bestFit="1" customWidth="1"/>
  </cols>
  <sheetData>
    <row r="1" spans="1:5" x14ac:dyDescent="0.25">
      <c r="A1" s="22" t="s">
        <v>303</v>
      </c>
      <c r="B1" t="s">
        <v>635</v>
      </c>
      <c r="C1" t="s">
        <v>628</v>
      </c>
    </row>
    <row r="2" spans="1:5" ht="18.75" x14ac:dyDescent="0.3">
      <c r="A2" s="20" t="s">
        <v>184</v>
      </c>
      <c r="B2" s="24" t="s">
        <v>304</v>
      </c>
      <c r="C2" t="s">
        <v>621</v>
      </c>
    </row>
    <row r="3" spans="1:5" ht="18.75" x14ac:dyDescent="0.3">
      <c r="A3" s="20" t="s">
        <v>705</v>
      </c>
      <c r="B3" s="24" t="s">
        <v>634</v>
      </c>
      <c r="C3" t="s">
        <v>621</v>
      </c>
    </row>
    <row r="4" spans="1:5" ht="18.75" x14ac:dyDescent="0.3">
      <c r="A4" s="20" t="s">
        <v>288</v>
      </c>
      <c r="B4" s="24" t="s">
        <v>634</v>
      </c>
      <c r="C4" t="s">
        <v>621</v>
      </c>
    </row>
    <row r="5" spans="1:5" ht="18.75" x14ac:dyDescent="0.3">
      <c r="A5" s="21" t="s">
        <v>291</v>
      </c>
      <c r="B5" s="24" t="s">
        <v>634</v>
      </c>
      <c r="C5" t="s">
        <v>621</v>
      </c>
    </row>
    <row r="6" spans="1:5" ht="18.75" x14ac:dyDescent="0.3">
      <c r="A6" s="21" t="s">
        <v>235</v>
      </c>
      <c r="B6" s="24" t="s">
        <v>259</v>
      </c>
      <c r="C6" t="s">
        <v>621</v>
      </c>
    </row>
    <row r="7" spans="1:5" ht="18.75" x14ac:dyDescent="0.3">
      <c r="A7" s="21" t="s">
        <v>259</v>
      </c>
      <c r="B7" s="24" t="s">
        <v>259</v>
      </c>
      <c r="C7" t="s">
        <v>621</v>
      </c>
    </row>
    <row r="8" spans="1:5" ht="18.75" x14ac:dyDescent="0.3">
      <c r="A8" s="20" t="s">
        <v>284</v>
      </c>
      <c r="B8" s="24" t="s">
        <v>634</v>
      </c>
      <c r="C8" t="s">
        <v>621</v>
      </c>
    </row>
    <row r="9" spans="1:5" ht="18.75" x14ac:dyDescent="0.3">
      <c r="A9" s="21" t="s">
        <v>637</v>
      </c>
      <c r="B9" s="24" t="s">
        <v>634</v>
      </c>
      <c r="C9" t="s">
        <v>621</v>
      </c>
    </row>
    <row r="10" spans="1:5" ht="18.75" x14ac:dyDescent="0.3">
      <c r="A10" s="20" t="s">
        <v>286</v>
      </c>
      <c r="B10" s="24" t="s">
        <v>634</v>
      </c>
      <c r="C10" t="s">
        <v>621</v>
      </c>
    </row>
    <row r="11" spans="1:5" ht="18.75" x14ac:dyDescent="0.3">
      <c r="A11" s="21" t="s">
        <v>289</v>
      </c>
      <c r="B11" s="24" t="s">
        <v>634</v>
      </c>
      <c r="C11" t="s">
        <v>621</v>
      </c>
      <c r="E11" t="s">
        <v>49</v>
      </c>
    </row>
    <row r="12" spans="1:5" ht="18.75" x14ac:dyDescent="0.3">
      <c r="A12" s="21" t="s">
        <v>293</v>
      </c>
      <c r="B12" s="24" t="s">
        <v>634</v>
      </c>
      <c r="C12" t="s">
        <v>621</v>
      </c>
    </row>
    <row r="13" spans="1:5" ht="18.75" x14ac:dyDescent="0.3">
      <c r="A13" s="21" t="s">
        <v>285</v>
      </c>
      <c r="B13" s="24" t="s">
        <v>634</v>
      </c>
      <c r="C13" t="s">
        <v>621</v>
      </c>
    </row>
    <row r="14" spans="1:5" ht="18.75" x14ac:dyDescent="0.3">
      <c r="A14" s="21" t="s">
        <v>287</v>
      </c>
      <c r="B14" s="24" t="s">
        <v>634</v>
      </c>
      <c r="C14" t="s">
        <v>621</v>
      </c>
    </row>
    <row r="15" spans="1:5" ht="18.75" x14ac:dyDescent="0.3">
      <c r="A15" s="20" t="s">
        <v>290</v>
      </c>
      <c r="B15" s="24" t="s">
        <v>634</v>
      </c>
      <c r="C15" t="s">
        <v>621</v>
      </c>
    </row>
    <row r="16" spans="1:5" ht="18.75" x14ac:dyDescent="0.3">
      <c r="A16" s="23" t="s">
        <v>292</v>
      </c>
      <c r="B16" s="24" t="s">
        <v>634</v>
      </c>
      <c r="C16" t="s">
        <v>621</v>
      </c>
    </row>
    <row r="17" spans="1:5" ht="18.75" x14ac:dyDescent="0.3">
      <c r="A17" s="21" t="s">
        <v>167</v>
      </c>
      <c r="B17" s="24" t="s">
        <v>633</v>
      </c>
      <c r="C17" t="s">
        <v>621</v>
      </c>
    </row>
    <row r="18" spans="1:5" ht="18.75" x14ac:dyDescent="0.3">
      <c r="A18" s="20" t="s">
        <v>170</v>
      </c>
      <c r="B18" s="24" t="s">
        <v>633</v>
      </c>
      <c r="C18" t="s">
        <v>621</v>
      </c>
    </row>
    <row r="19" spans="1:5" ht="18.75" x14ac:dyDescent="0.3">
      <c r="A19" s="21" t="s">
        <v>175</v>
      </c>
      <c r="B19" s="24" t="s">
        <v>633</v>
      </c>
      <c r="C19" t="s">
        <v>621</v>
      </c>
    </row>
    <row r="20" spans="1:5" ht="18.75" x14ac:dyDescent="0.3">
      <c r="A20" s="20" t="s">
        <v>194</v>
      </c>
      <c r="B20" s="24" t="s">
        <v>633</v>
      </c>
      <c r="C20" t="s">
        <v>621</v>
      </c>
    </row>
    <row r="21" spans="1:5" ht="18.75" x14ac:dyDescent="0.3">
      <c r="A21" s="21" t="s">
        <v>199</v>
      </c>
      <c r="B21" s="24" t="s">
        <v>633</v>
      </c>
      <c r="C21" t="s">
        <v>621</v>
      </c>
      <c r="E21" t="s">
        <v>49</v>
      </c>
    </row>
    <row r="22" spans="1:5" ht="18.75" x14ac:dyDescent="0.3">
      <c r="A22" s="21" t="s">
        <v>223</v>
      </c>
      <c r="B22" s="24" t="s">
        <v>633</v>
      </c>
      <c r="C22" t="s">
        <v>621</v>
      </c>
    </row>
    <row r="23" spans="1:5" ht="18.75" x14ac:dyDescent="0.3">
      <c r="A23" s="21" t="s">
        <v>229</v>
      </c>
      <c r="B23" s="24" t="s">
        <v>633</v>
      </c>
      <c r="C23" t="s">
        <v>621</v>
      </c>
      <c r="E23" t="s">
        <v>49</v>
      </c>
    </row>
    <row r="24" spans="1:5" ht="18.75" x14ac:dyDescent="0.3">
      <c r="A24" s="21" t="s">
        <v>632</v>
      </c>
      <c r="B24" s="24" t="s">
        <v>633</v>
      </c>
      <c r="C24" t="s">
        <v>621</v>
      </c>
    </row>
    <row r="25" spans="1:5" ht="18.75" x14ac:dyDescent="0.3">
      <c r="A25" s="21" t="s">
        <v>241</v>
      </c>
      <c r="B25" s="24" t="s">
        <v>633</v>
      </c>
      <c r="C25" t="s">
        <v>621</v>
      </c>
    </row>
    <row r="26" spans="1:5" ht="18.75" x14ac:dyDescent="0.3">
      <c r="A26" s="20" t="s">
        <v>240</v>
      </c>
      <c r="B26" s="24" t="s">
        <v>633</v>
      </c>
      <c r="C26" t="s">
        <v>621</v>
      </c>
    </row>
    <row r="27" spans="1:5" ht="18.75" x14ac:dyDescent="0.3">
      <c r="A27" s="21" t="s">
        <v>245</v>
      </c>
      <c r="B27" s="24" t="s">
        <v>633</v>
      </c>
      <c r="C27" t="s">
        <v>621</v>
      </c>
    </row>
    <row r="28" spans="1:5" ht="18.75" x14ac:dyDescent="0.3">
      <c r="A28" s="20" t="s">
        <v>256</v>
      </c>
      <c r="B28" s="24" t="s">
        <v>633</v>
      </c>
      <c r="C28" t="s">
        <v>621</v>
      </c>
    </row>
    <row r="29" spans="1:5" ht="18.75" x14ac:dyDescent="0.3">
      <c r="A29" s="20" t="s">
        <v>714</v>
      </c>
      <c r="B29" s="24" t="s">
        <v>633</v>
      </c>
      <c r="C29" t="s">
        <v>621</v>
      </c>
    </row>
    <row r="30" spans="1:5" ht="18.75" x14ac:dyDescent="0.3">
      <c r="A30" s="21" t="s">
        <v>257</v>
      </c>
      <c r="B30" s="24" t="s">
        <v>633</v>
      </c>
      <c r="C30" t="s">
        <v>621</v>
      </c>
    </row>
    <row r="31" spans="1:5" ht="18.75" x14ac:dyDescent="0.3">
      <c r="A31" s="20" t="s">
        <v>273</v>
      </c>
      <c r="B31" s="24" t="s">
        <v>633</v>
      </c>
      <c r="C31" t="s">
        <v>621</v>
      </c>
    </row>
    <row r="32" spans="1:5" ht="18.75" x14ac:dyDescent="0.3">
      <c r="A32" s="20" t="s">
        <v>166</v>
      </c>
      <c r="B32" s="24" t="s">
        <v>296</v>
      </c>
      <c r="C32" t="s">
        <v>622</v>
      </c>
    </row>
    <row r="33" spans="1:3" ht="18.75" x14ac:dyDescent="0.3">
      <c r="A33" s="20" t="s">
        <v>172</v>
      </c>
      <c r="B33" s="24" t="s">
        <v>296</v>
      </c>
      <c r="C33" t="s">
        <v>622</v>
      </c>
    </row>
    <row r="34" spans="1:3" ht="18.75" x14ac:dyDescent="0.3">
      <c r="A34" s="20" t="s">
        <v>174</v>
      </c>
      <c r="B34" s="24" t="s">
        <v>296</v>
      </c>
      <c r="C34" t="s">
        <v>622</v>
      </c>
    </row>
    <row r="35" spans="1:3" ht="18.75" x14ac:dyDescent="0.3">
      <c r="A35" s="20" t="s">
        <v>176</v>
      </c>
      <c r="B35" s="24" t="s">
        <v>296</v>
      </c>
      <c r="C35" t="s">
        <v>622</v>
      </c>
    </row>
    <row r="36" spans="1:3" ht="18.75" x14ac:dyDescent="0.3">
      <c r="A36" s="21" t="s">
        <v>177</v>
      </c>
      <c r="B36" s="24" t="s">
        <v>296</v>
      </c>
      <c r="C36" t="s">
        <v>622</v>
      </c>
    </row>
    <row r="37" spans="1:3" ht="18.75" x14ac:dyDescent="0.3">
      <c r="A37" s="20" t="s">
        <v>178</v>
      </c>
      <c r="B37" s="24" t="s">
        <v>296</v>
      </c>
      <c r="C37" t="s">
        <v>622</v>
      </c>
    </row>
    <row r="38" spans="1:3" ht="18.75" x14ac:dyDescent="0.3">
      <c r="A38" s="21" t="s">
        <v>179</v>
      </c>
      <c r="B38" s="24" t="s">
        <v>296</v>
      </c>
      <c r="C38" t="s">
        <v>622</v>
      </c>
    </row>
    <row r="39" spans="1:3" ht="18.75" x14ac:dyDescent="0.3">
      <c r="A39" s="21" t="s">
        <v>183</v>
      </c>
      <c r="B39" s="24" t="s">
        <v>296</v>
      </c>
      <c r="C39" t="s">
        <v>622</v>
      </c>
    </row>
    <row r="40" spans="1:3" ht="18.75" x14ac:dyDescent="0.3">
      <c r="A40" s="20" t="s">
        <v>186</v>
      </c>
      <c r="B40" s="24" t="s">
        <v>296</v>
      </c>
      <c r="C40" t="s">
        <v>622</v>
      </c>
    </row>
    <row r="41" spans="1:3" ht="18.75" x14ac:dyDescent="0.3">
      <c r="A41" s="20" t="s">
        <v>190</v>
      </c>
      <c r="B41" s="24" t="s">
        <v>296</v>
      </c>
      <c r="C41" t="s">
        <v>622</v>
      </c>
    </row>
    <row r="42" spans="1:3" ht="18.75" x14ac:dyDescent="0.3">
      <c r="A42" s="21" t="s">
        <v>191</v>
      </c>
      <c r="B42" s="24" t="s">
        <v>296</v>
      </c>
      <c r="C42" t="s">
        <v>622</v>
      </c>
    </row>
    <row r="43" spans="1:3" ht="18.75" x14ac:dyDescent="0.3">
      <c r="A43" s="20" t="s">
        <v>192</v>
      </c>
      <c r="B43" s="24" t="s">
        <v>296</v>
      </c>
      <c r="C43" t="s">
        <v>622</v>
      </c>
    </row>
    <row r="44" spans="1:3" ht="18.75" x14ac:dyDescent="0.3">
      <c r="A44" s="21" t="s">
        <v>193</v>
      </c>
      <c r="B44" s="24" t="s">
        <v>296</v>
      </c>
      <c r="C44" t="s">
        <v>622</v>
      </c>
    </row>
    <row r="45" spans="1:3" ht="18.75" x14ac:dyDescent="0.3">
      <c r="A45" s="20" t="s">
        <v>200</v>
      </c>
      <c r="B45" s="24" t="s">
        <v>296</v>
      </c>
      <c r="C45" t="s">
        <v>622</v>
      </c>
    </row>
    <row r="46" spans="1:3" ht="18.75" x14ac:dyDescent="0.3">
      <c r="A46" s="21" t="s">
        <v>201</v>
      </c>
      <c r="B46" s="24" t="s">
        <v>296</v>
      </c>
      <c r="C46" t="s">
        <v>622</v>
      </c>
    </row>
    <row r="47" spans="1:3" ht="18.75" x14ac:dyDescent="0.3">
      <c r="A47" s="21" t="s">
        <v>207</v>
      </c>
      <c r="B47" s="24" t="s">
        <v>296</v>
      </c>
      <c r="C47" t="s">
        <v>622</v>
      </c>
    </row>
    <row r="48" spans="1:3" ht="18.75" x14ac:dyDescent="0.3">
      <c r="A48" s="20" t="s">
        <v>216</v>
      </c>
      <c r="B48" s="24" t="s">
        <v>296</v>
      </c>
      <c r="C48" t="s">
        <v>622</v>
      </c>
    </row>
    <row r="49" spans="1:5" ht="18.75" x14ac:dyDescent="0.3">
      <c r="A49" s="20" t="s">
        <v>224</v>
      </c>
      <c r="B49" s="24" t="s">
        <v>296</v>
      </c>
      <c r="C49" t="s">
        <v>622</v>
      </c>
    </row>
    <row r="50" spans="1:5" ht="18.75" x14ac:dyDescent="0.3">
      <c r="A50" s="20" t="s">
        <v>226</v>
      </c>
      <c r="B50" s="24" t="s">
        <v>296</v>
      </c>
      <c r="C50" t="s">
        <v>622</v>
      </c>
    </row>
    <row r="51" spans="1:5" ht="18.75" x14ac:dyDescent="0.3">
      <c r="A51" s="21" t="s">
        <v>227</v>
      </c>
      <c r="B51" s="24" t="s">
        <v>296</v>
      </c>
      <c r="C51" t="s">
        <v>622</v>
      </c>
    </row>
    <row r="52" spans="1:5" ht="18.75" x14ac:dyDescent="0.3">
      <c r="A52" s="20" t="s">
        <v>228</v>
      </c>
      <c r="B52" s="24" t="s">
        <v>296</v>
      </c>
      <c r="C52" t="s">
        <v>622</v>
      </c>
    </row>
    <row r="53" spans="1:5" ht="18.75" x14ac:dyDescent="0.3">
      <c r="A53" s="20" t="s">
        <v>230</v>
      </c>
      <c r="B53" s="24" t="s">
        <v>296</v>
      </c>
      <c r="C53" t="s">
        <v>622</v>
      </c>
    </row>
    <row r="54" spans="1:5" ht="18.75" x14ac:dyDescent="0.3">
      <c r="A54" s="21" t="s">
        <v>706</v>
      </c>
      <c r="B54" s="24" t="s">
        <v>296</v>
      </c>
      <c r="C54" t="s">
        <v>622</v>
      </c>
      <c r="E54" t="s">
        <v>49</v>
      </c>
    </row>
    <row r="55" spans="1:5" ht="18.75" x14ac:dyDescent="0.3">
      <c r="A55" s="20" t="s">
        <v>707</v>
      </c>
      <c r="B55" s="24" t="s">
        <v>296</v>
      </c>
      <c r="C55" t="s">
        <v>622</v>
      </c>
    </row>
    <row r="56" spans="1:5" ht="18.75" x14ac:dyDescent="0.3">
      <c r="A56" s="21" t="s">
        <v>669</v>
      </c>
      <c r="B56" s="24" t="s">
        <v>296</v>
      </c>
      <c r="C56" t="s">
        <v>622</v>
      </c>
    </row>
    <row r="57" spans="1:5" ht="18.75" x14ac:dyDescent="0.3">
      <c r="A57" s="20" t="s">
        <v>670</v>
      </c>
      <c r="B57" s="24" t="s">
        <v>296</v>
      </c>
      <c r="C57" t="s">
        <v>622</v>
      </c>
    </row>
    <row r="58" spans="1:5" ht="18.75" x14ac:dyDescent="0.3">
      <c r="A58" s="20" t="s">
        <v>236</v>
      </c>
      <c r="B58" s="24" t="s">
        <v>296</v>
      </c>
      <c r="C58" t="s">
        <v>622</v>
      </c>
    </row>
    <row r="59" spans="1:5" ht="18.75" x14ac:dyDescent="0.3">
      <c r="A59" s="20" t="s">
        <v>244</v>
      </c>
      <c r="B59" s="24" t="s">
        <v>296</v>
      </c>
      <c r="C59" t="s">
        <v>622</v>
      </c>
    </row>
    <row r="60" spans="1:5" ht="18.75" x14ac:dyDescent="0.3">
      <c r="A60" s="20" t="s">
        <v>246</v>
      </c>
      <c r="B60" s="24" t="s">
        <v>296</v>
      </c>
      <c r="C60" t="s">
        <v>622</v>
      </c>
    </row>
    <row r="61" spans="1:5" ht="18.75" x14ac:dyDescent="0.3">
      <c r="A61" s="21" t="s">
        <v>249</v>
      </c>
      <c r="B61" s="24" t="s">
        <v>296</v>
      </c>
      <c r="C61" t="s">
        <v>622</v>
      </c>
    </row>
    <row r="62" spans="1:5" ht="18.75" x14ac:dyDescent="0.3">
      <c r="A62" s="20" t="s">
        <v>262</v>
      </c>
      <c r="B62" s="24" t="s">
        <v>296</v>
      </c>
      <c r="C62" t="s">
        <v>622</v>
      </c>
    </row>
    <row r="63" spans="1:5" ht="18.75" x14ac:dyDescent="0.3">
      <c r="A63" s="20" t="s">
        <v>264</v>
      </c>
      <c r="B63" s="24" t="s">
        <v>296</v>
      </c>
      <c r="C63" t="s">
        <v>622</v>
      </c>
    </row>
    <row r="64" spans="1:5" ht="18.75" x14ac:dyDescent="0.3">
      <c r="A64" s="20" t="s">
        <v>371</v>
      </c>
      <c r="B64" s="24" t="s">
        <v>296</v>
      </c>
      <c r="C64" t="s">
        <v>622</v>
      </c>
    </row>
    <row r="65" spans="1:3" ht="18.75" x14ac:dyDescent="0.3">
      <c r="A65" s="21" t="s">
        <v>266</v>
      </c>
      <c r="B65" s="24" t="s">
        <v>296</v>
      </c>
      <c r="C65" t="s">
        <v>622</v>
      </c>
    </row>
    <row r="66" spans="1:3" ht="18.75" x14ac:dyDescent="0.3">
      <c r="A66" s="20" t="s">
        <v>267</v>
      </c>
      <c r="B66" s="24" t="s">
        <v>296</v>
      </c>
      <c r="C66" t="s">
        <v>622</v>
      </c>
    </row>
    <row r="67" spans="1:3" ht="18.75" x14ac:dyDescent="0.3">
      <c r="A67" s="21" t="s">
        <v>268</v>
      </c>
      <c r="B67" s="24" t="s">
        <v>296</v>
      </c>
      <c r="C67" t="s">
        <v>622</v>
      </c>
    </row>
    <row r="68" spans="1:3" ht="18.75" x14ac:dyDescent="0.3">
      <c r="A68" s="20" t="s">
        <v>269</v>
      </c>
      <c r="B68" s="24" t="s">
        <v>296</v>
      </c>
      <c r="C68" t="s">
        <v>622</v>
      </c>
    </row>
    <row r="69" spans="1:3" ht="18.75" x14ac:dyDescent="0.3">
      <c r="A69" s="21" t="s">
        <v>270</v>
      </c>
      <c r="B69" s="24" t="s">
        <v>296</v>
      </c>
      <c r="C69" t="s">
        <v>622</v>
      </c>
    </row>
    <row r="70" spans="1:3" ht="18.75" x14ac:dyDescent="0.3">
      <c r="A70" s="20" t="s">
        <v>271</v>
      </c>
      <c r="B70" s="24" t="s">
        <v>296</v>
      </c>
      <c r="C70" t="s">
        <v>622</v>
      </c>
    </row>
    <row r="71" spans="1:3" ht="18.75" x14ac:dyDescent="0.3">
      <c r="A71" s="21" t="s">
        <v>274</v>
      </c>
      <c r="B71" s="24" t="s">
        <v>296</v>
      </c>
      <c r="C71" t="s">
        <v>622</v>
      </c>
    </row>
    <row r="72" spans="1:3" ht="18.75" x14ac:dyDescent="0.3">
      <c r="A72" s="20" t="s">
        <v>168</v>
      </c>
      <c r="B72" s="24" t="s">
        <v>297</v>
      </c>
      <c r="C72" t="s">
        <v>623</v>
      </c>
    </row>
    <row r="73" spans="1:3" ht="18.75" x14ac:dyDescent="0.3">
      <c r="A73" s="21" t="s">
        <v>169</v>
      </c>
      <c r="B73" s="24" t="s">
        <v>297</v>
      </c>
      <c r="C73" t="s">
        <v>623</v>
      </c>
    </row>
    <row r="74" spans="1:3" ht="18.75" x14ac:dyDescent="0.3">
      <c r="A74" s="20" t="s">
        <v>180</v>
      </c>
      <c r="B74" s="24" t="s">
        <v>297</v>
      </c>
      <c r="C74" t="s">
        <v>623</v>
      </c>
    </row>
    <row r="75" spans="1:3" ht="18.75" x14ac:dyDescent="0.3">
      <c r="A75" s="21" t="s">
        <v>195</v>
      </c>
      <c r="B75" s="24" t="s">
        <v>297</v>
      </c>
      <c r="C75" t="s">
        <v>623</v>
      </c>
    </row>
    <row r="76" spans="1:3" ht="18.75" x14ac:dyDescent="0.3">
      <c r="A76" s="21" t="s">
        <v>203</v>
      </c>
      <c r="B76" s="24" t="s">
        <v>297</v>
      </c>
      <c r="C76" t="s">
        <v>623</v>
      </c>
    </row>
    <row r="77" spans="1:3" ht="18.75" x14ac:dyDescent="0.3">
      <c r="A77" s="20" t="s">
        <v>204</v>
      </c>
      <c r="B77" s="24" t="s">
        <v>297</v>
      </c>
      <c r="C77" t="s">
        <v>623</v>
      </c>
    </row>
    <row r="78" spans="1:3" ht="18.75" x14ac:dyDescent="0.3">
      <c r="A78" s="20" t="s">
        <v>206</v>
      </c>
      <c r="B78" s="24" t="s">
        <v>297</v>
      </c>
      <c r="C78" t="s">
        <v>623</v>
      </c>
    </row>
    <row r="79" spans="1:3" ht="18.75" x14ac:dyDescent="0.3">
      <c r="A79" s="20" t="s">
        <v>208</v>
      </c>
      <c r="B79" s="24" t="s">
        <v>297</v>
      </c>
      <c r="C79" t="s">
        <v>623</v>
      </c>
    </row>
    <row r="80" spans="1:3" ht="18.75" x14ac:dyDescent="0.3">
      <c r="A80" s="21" t="s">
        <v>209</v>
      </c>
      <c r="B80" s="24" t="s">
        <v>297</v>
      </c>
      <c r="C80" t="s">
        <v>623</v>
      </c>
    </row>
    <row r="81" spans="1:3" ht="18.75" x14ac:dyDescent="0.3">
      <c r="A81" s="20" t="s">
        <v>210</v>
      </c>
      <c r="B81" s="24" t="s">
        <v>297</v>
      </c>
      <c r="C81" t="s">
        <v>623</v>
      </c>
    </row>
    <row r="82" spans="1:3" ht="18.75" x14ac:dyDescent="0.3">
      <c r="A82" s="20" t="s">
        <v>214</v>
      </c>
      <c r="B82" s="24" t="s">
        <v>297</v>
      </c>
      <c r="C82" t="s">
        <v>623</v>
      </c>
    </row>
    <row r="83" spans="1:3" ht="18.75" x14ac:dyDescent="0.3">
      <c r="A83" s="20" t="s">
        <v>218</v>
      </c>
      <c r="B83" s="24" t="s">
        <v>297</v>
      </c>
      <c r="C83" t="s">
        <v>623</v>
      </c>
    </row>
    <row r="84" spans="1:3" ht="18.75" x14ac:dyDescent="0.3">
      <c r="A84" s="20" t="s">
        <v>220</v>
      </c>
      <c r="B84" s="24" t="s">
        <v>297</v>
      </c>
      <c r="C84" t="s">
        <v>623</v>
      </c>
    </row>
    <row r="85" spans="1:3" ht="18.75" x14ac:dyDescent="0.3">
      <c r="A85" s="21" t="s">
        <v>232</v>
      </c>
      <c r="B85" s="24" t="s">
        <v>297</v>
      </c>
      <c r="C85" t="s">
        <v>623</v>
      </c>
    </row>
    <row r="86" spans="1:3" ht="18.75" x14ac:dyDescent="0.3">
      <c r="A86" s="20" t="s">
        <v>231</v>
      </c>
      <c r="B86" s="24" t="s">
        <v>297</v>
      </c>
      <c r="C86" t="s">
        <v>623</v>
      </c>
    </row>
    <row r="87" spans="1:3" ht="18.75" x14ac:dyDescent="0.3">
      <c r="A87" s="20" t="s">
        <v>234</v>
      </c>
      <c r="B87" s="24" t="s">
        <v>297</v>
      </c>
      <c r="C87" t="s">
        <v>623</v>
      </c>
    </row>
    <row r="88" spans="1:3" ht="18.75" x14ac:dyDescent="0.3">
      <c r="A88" s="21" t="s">
        <v>239</v>
      </c>
      <c r="B88" s="24" t="s">
        <v>297</v>
      </c>
      <c r="C88" t="s">
        <v>623</v>
      </c>
    </row>
    <row r="89" spans="1:3" ht="18.75" x14ac:dyDescent="0.3">
      <c r="A89" s="21" t="s">
        <v>243</v>
      </c>
      <c r="B89" s="24" t="s">
        <v>297</v>
      </c>
      <c r="C89" t="s">
        <v>623</v>
      </c>
    </row>
    <row r="90" spans="1:3" ht="18.75" x14ac:dyDescent="0.3">
      <c r="A90" s="20" t="s">
        <v>258</v>
      </c>
      <c r="B90" s="24" t="s">
        <v>297</v>
      </c>
      <c r="C90" t="s">
        <v>623</v>
      </c>
    </row>
    <row r="91" spans="1:3" ht="18.75" x14ac:dyDescent="0.3">
      <c r="A91" s="20" t="s">
        <v>260</v>
      </c>
      <c r="B91" s="24" t="s">
        <v>297</v>
      </c>
      <c r="C91" t="s">
        <v>623</v>
      </c>
    </row>
    <row r="92" spans="1:3" ht="18.75" x14ac:dyDescent="0.3">
      <c r="A92" s="21" t="s">
        <v>261</v>
      </c>
      <c r="B92" s="24" t="s">
        <v>297</v>
      </c>
      <c r="C92" t="s">
        <v>623</v>
      </c>
    </row>
    <row r="93" spans="1:3" ht="18.75" x14ac:dyDescent="0.3">
      <c r="A93" s="21" t="s">
        <v>263</v>
      </c>
      <c r="B93" s="24" t="s">
        <v>297</v>
      </c>
      <c r="C93" t="s">
        <v>623</v>
      </c>
    </row>
    <row r="94" spans="1:3" ht="18.75" x14ac:dyDescent="0.3">
      <c r="A94" s="20" t="s">
        <v>275</v>
      </c>
      <c r="B94" s="24" t="s">
        <v>297</v>
      </c>
      <c r="C94" t="s">
        <v>623</v>
      </c>
    </row>
    <row r="95" spans="1:3" ht="18.75" x14ac:dyDescent="0.3">
      <c r="A95" s="21" t="s">
        <v>171</v>
      </c>
      <c r="B95" s="24" t="s">
        <v>298</v>
      </c>
      <c r="C95" t="s">
        <v>624</v>
      </c>
    </row>
    <row r="96" spans="1:3" ht="18.75" x14ac:dyDescent="0.3">
      <c r="A96" s="21" t="s">
        <v>173</v>
      </c>
      <c r="B96" s="24" t="s">
        <v>298</v>
      </c>
      <c r="C96" t="s">
        <v>624</v>
      </c>
    </row>
    <row r="97" spans="1:3" ht="18.75" x14ac:dyDescent="0.3">
      <c r="A97" s="21" t="s">
        <v>181</v>
      </c>
      <c r="B97" s="24" t="s">
        <v>298</v>
      </c>
      <c r="C97" t="s">
        <v>624</v>
      </c>
    </row>
    <row r="98" spans="1:3" ht="18.75" x14ac:dyDescent="0.3">
      <c r="A98" s="21" t="s">
        <v>189</v>
      </c>
      <c r="B98" s="24" t="s">
        <v>298</v>
      </c>
      <c r="C98" t="s">
        <v>624</v>
      </c>
    </row>
    <row r="99" spans="1:3" ht="18.75" x14ac:dyDescent="0.3">
      <c r="A99" s="20" t="s">
        <v>198</v>
      </c>
      <c r="B99" s="24" t="s">
        <v>298</v>
      </c>
      <c r="C99" t="s">
        <v>624</v>
      </c>
    </row>
    <row r="100" spans="1:3" ht="18.75" x14ac:dyDescent="0.3">
      <c r="A100" s="20" t="s">
        <v>202</v>
      </c>
      <c r="B100" s="24" t="s">
        <v>298</v>
      </c>
      <c r="C100" t="s">
        <v>624</v>
      </c>
    </row>
    <row r="101" spans="1:3" ht="18.75" x14ac:dyDescent="0.3">
      <c r="A101" s="21" t="s">
        <v>211</v>
      </c>
      <c r="B101" s="24" t="s">
        <v>298</v>
      </c>
      <c r="C101" t="s">
        <v>624</v>
      </c>
    </row>
    <row r="102" spans="1:3" ht="18.75" x14ac:dyDescent="0.3">
      <c r="A102" s="21" t="s">
        <v>213</v>
      </c>
      <c r="B102" s="24" t="s">
        <v>298</v>
      </c>
      <c r="C102" t="s">
        <v>624</v>
      </c>
    </row>
    <row r="103" spans="1:3" ht="18.75" x14ac:dyDescent="0.3">
      <c r="A103" s="21" t="s">
        <v>219</v>
      </c>
      <c r="B103" s="24" t="s">
        <v>298</v>
      </c>
      <c r="C103" t="s">
        <v>624</v>
      </c>
    </row>
    <row r="104" spans="1:3" ht="18.75" x14ac:dyDescent="0.3">
      <c r="A104" s="21" t="s">
        <v>225</v>
      </c>
      <c r="B104" s="24" t="s">
        <v>298</v>
      </c>
      <c r="C104" t="s">
        <v>624</v>
      </c>
    </row>
    <row r="105" spans="1:3" ht="18.75" x14ac:dyDescent="0.3">
      <c r="A105" s="20" t="s">
        <v>370</v>
      </c>
      <c r="B105" s="24" t="s">
        <v>298</v>
      </c>
      <c r="C105" t="s">
        <v>624</v>
      </c>
    </row>
    <row r="106" spans="1:3" ht="18.75" x14ac:dyDescent="0.3">
      <c r="A106" s="20" t="s">
        <v>238</v>
      </c>
      <c r="B106" s="24" t="s">
        <v>298</v>
      </c>
      <c r="C106" t="s">
        <v>624</v>
      </c>
    </row>
    <row r="107" spans="1:3" ht="18.75" x14ac:dyDescent="0.3">
      <c r="A107" s="21" t="s">
        <v>247</v>
      </c>
      <c r="B107" s="24" t="s">
        <v>298</v>
      </c>
      <c r="C107" t="s">
        <v>624</v>
      </c>
    </row>
    <row r="108" spans="1:3" ht="18.75" x14ac:dyDescent="0.3">
      <c r="A108" s="20" t="s">
        <v>248</v>
      </c>
      <c r="B108" s="24" t="s">
        <v>298</v>
      </c>
      <c r="C108" t="s">
        <v>624</v>
      </c>
    </row>
    <row r="109" spans="1:3" ht="18.75" x14ac:dyDescent="0.3">
      <c r="A109" s="20" t="s">
        <v>250</v>
      </c>
      <c r="B109" s="24" t="s">
        <v>298</v>
      </c>
      <c r="C109" t="s">
        <v>624</v>
      </c>
    </row>
    <row r="110" spans="1:3" ht="18.75" x14ac:dyDescent="0.3">
      <c r="A110" s="20" t="s">
        <v>252</v>
      </c>
      <c r="B110" s="24" t="s">
        <v>298</v>
      </c>
      <c r="C110" t="s">
        <v>624</v>
      </c>
    </row>
    <row r="111" spans="1:3" ht="18.75" x14ac:dyDescent="0.3">
      <c r="A111" s="21" t="s">
        <v>253</v>
      </c>
      <c r="B111" s="24" t="s">
        <v>298</v>
      </c>
      <c r="C111" t="s">
        <v>624</v>
      </c>
    </row>
    <row r="112" spans="1:3" ht="18.75" x14ac:dyDescent="0.3">
      <c r="A112" s="20" t="s">
        <v>254</v>
      </c>
      <c r="B112" s="24" t="s">
        <v>298</v>
      </c>
      <c r="C112" t="s">
        <v>624</v>
      </c>
    </row>
    <row r="113" spans="1:3" ht="18.75" x14ac:dyDescent="0.3">
      <c r="A113" s="21" t="s">
        <v>255</v>
      </c>
      <c r="B113" s="24" t="s">
        <v>298</v>
      </c>
      <c r="C113" t="s">
        <v>624</v>
      </c>
    </row>
    <row r="114" spans="1:3" ht="18.75" x14ac:dyDescent="0.3">
      <c r="A114" s="21" t="s">
        <v>265</v>
      </c>
      <c r="B114" s="24" t="s">
        <v>298</v>
      </c>
      <c r="C114" t="s">
        <v>624</v>
      </c>
    </row>
    <row r="115" spans="1:3" ht="18.75" x14ac:dyDescent="0.3">
      <c r="A115" s="21" t="s">
        <v>272</v>
      </c>
      <c r="B115" s="24" t="s">
        <v>298</v>
      </c>
      <c r="C115" t="s">
        <v>624</v>
      </c>
    </row>
    <row r="116" spans="1:3" ht="18.75" x14ac:dyDescent="0.3">
      <c r="A116" s="21" t="s">
        <v>276</v>
      </c>
      <c r="B116" s="24" t="s">
        <v>298</v>
      </c>
      <c r="C116" t="s">
        <v>624</v>
      </c>
    </row>
    <row r="117" spans="1:3" ht="18.75" x14ac:dyDescent="0.3">
      <c r="A117" s="20" t="s">
        <v>182</v>
      </c>
      <c r="B117" s="24" t="s">
        <v>299</v>
      </c>
      <c r="C117" t="s">
        <v>625</v>
      </c>
    </row>
    <row r="118" spans="1:3" ht="18.75" x14ac:dyDescent="0.3">
      <c r="A118" s="21" t="s">
        <v>185</v>
      </c>
      <c r="B118" s="24" t="s">
        <v>299</v>
      </c>
      <c r="C118" t="s">
        <v>625</v>
      </c>
    </row>
    <row r="119" spans="1:3" ht="18.75" x14ac:dyDescent="0.3">
      <c r="A119" s="21" t="s">
        <v>187</v>
      </c>
      <c r="B119" s="24" t="s">
        <v>299</v>
      </c>
      <c r="C119" t="s">
        <v>625</v>
      </c>
    </row>
    <row r="120" spans="1:3" ht="18.75" x14ac:dyDescent="0.3">
      <c r="A120" s="20" t="s">
        <v>188</v>
      </c>
      <c r="B120" s="24" t="s">
        <v>299</v>
      </c>
      <c r="C120" t="s">
        <v>625</v>
      </c>
    </row>
    <row r="121" spans="1:3" ht="18.75" x14ac:dyDescent="0.3">
      <c r="A121" s="20" t="s">
        <v>196</v>
      </c>
      <c r="B121" s="24" t="s">
        <v>299</v>
      </c>
      <c r="C121" t="s">
        <v>625</v>
      </c>
    </row>
    <row r="122" spans="1:3" ht="18.75" x14ac:dyDescent="0.3">
      <c r="A122" s="21" t="s">
        <v>197</v>
      </c>
      <c r="B122" s="24" t="s">
        <v>299</v>
      </c>
      <c r="C122" t="s">
        <v>625</v>
      </c>
    </row>
    <row r="123" spans="1:3" ht="18.75" x14ac:dyDescent="0.3">
      <c r="A123" s="21" t="s">
        <v>205</v>
      </c>
      <c r="B123" s="24" t="s">
        <v>299</v>
      </c>
      <c r="C123" t="s">
        <v>625</v>
      </c>
    </row>
    <row r="124" spans="1:3" ht="18.75" x14ac:dyDescent="0.3">
      <c r="A124" s="20" t="s">
        <v>212</v>
      </c>
      <c r="B124" s="24" t="s">
        <v>299</v>
      </c>
      <c r="C124" t="s">
        <v>625</v>
      </c>
    </row>
    <row r="125" spans="1:3" ht="18.75" x14ac:dyDescent="0.3">
      <c r="A125" s="21" t="s">
        <v>215</v>
      </c>
      <c r="B125" s="24" t="s">
        <v>299</v>
      </c>
      <c r="C125" t="s">
        <v>625</v>
      </c>
    </row>
    <row r="126" spans="1:3" ht="18.75" x14ac:dyDescent="0.3">
      <c r="A126" s="21" t="s">
        <v>217</v>
      </c>
      <c r="B126" s="24" t="s">
        <v>299</v>
      </c>
      <c r="C126" t="s">
        <v>625</v>
      </c>
    </row>
    <row r="127" spans="1:3" ht="18.75" x14ac:dyDescent="0.3">
      <c r="A127" s="21" t="s">
        <v>221</v>
      </c>
      <c r="B127" s="24" t="s">
        <v>299</v>
      </c>
      <c r="C127" t="s">
        <v>625</v>
      </c>
    </row>
    <row r="128" spans="1:3" ht="18.75" x14ac:dyDescent="0.3">
      <c r="A128" s="20" t="s">
        <v>222</v>
      </c>
      <c r="B128" s="24" t="s">
        <v>299</v>
      </c>
      <c r="C128" t="s">
        <v>625</v>
      </c>
    </row>
    <row r="129" spans="1:9" ht="18.75" x14ac:dyDescent="0.3">
      <c r="A129" s="21" t="s">
        <v>237</v>
      </c>
      <c r="B129" s="24" t="s">
        <v>299</v>
      </c>
      <c r="C129" t="s">
        <v>625</v>
      </c>
    </row>
    <row r="130" spans="1:9" ht="18.75" x14ac:dyDescent="0.3">
      <c r="A130" s="20" t="s">
        <v>242</v>
      </c>
      <c r="B130" s="24" t="s">
        <v>299</v>
      </c>
      <c r="C130" t="s">
        <v>625</v>
      </c>
    </row>
    <row r="131" spans="1:9" ht="18.75" x14ac:dyDescent="0.3">
      <c r="A131" s="21" t="s">
        <v>251</v>
      </c>
      <c r="B131" s="24" t="s">
        <v>299</v>
      </c>
      <c r="C131" t="s">
        <v>625</v>
      </c>
      <c r="I131" t="s">
        <v>49</v>
      </c>
    </row>
    <row r="132" spans="1:9" ht="18.75" x14ac:dyDescent="0.3">
      <c r="A132" s="20" t="s">
        <v>277</v>
      </c>
      <c r="B132" s="24" t="s">
        <v>299</v>
      </c>
      <c r="C132" t="s">
        <v>625</v>
      </c>
    </row>
  </sheetData>
  <sheetProtection algorithmName="SHA-512" hashValue="8S5egTfEhcCCKE/N2cjCv9nB0wE+jrg51GNuQP5EoROkHYE31JZixTlzoVhaUPY6GXsBNMbkBINEVMLnvI2UzQ==" saltValue="NpZn6dquwE3Jo2wEcOZLfg==" spinCount="100000" sheet="1" objects="1" scenarios="1"/>
  <autoFilter ref="A1:B132" xr:uid="{BAE9E373-A353-44F3-87BC-33D03FC13FF6}">
    <sortState xmlns:xlrd2="http://schemas.microsoft.com/office/spreadsheetml/2017/richdata2" ref="A2:B132">
      <sortCondition ref="B1:B132"/>
    </sortState>
  </autoFilter>
  <phoneticPr fontId="28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Order Form</vt:lpstr>
      <vt:lpstr>Sheet2</vt:lpstr>
      <vt:lpstr>Sheet3</vt:lpstr>
      <vt:lpstr>Item Pictures</vt:lpstr>
      <vt:lpstr>WO NUMBERS</vt:lpstr>
      <vt:lpstr>ZONE LIST</vt:lpstr>
      <vt:lpstr>BIORENEWABLES_GLASS_CLEANER__2_LITER</vt:lpstr>
      <vt:lpstr>BLDG</vt:lpstr>
      <vt:lpstr>CATEGORY</vt:lpstr>
      <vt:lpstr>CHEMICALS</vt:lpstr>
      <vt:lpstr>CSS_ACC</vt:lpstr>
      <vt:lpstr>CSSACC</vt:lpstr>
      <vt:lpstr>DUSTING</vt:lpstr>
      <vt:lpstr>FLOOR_PAD</vt:lpstr>
      <vt:lpstr>PAPER</vt:lpstr>
      <vt:lpstr>PAPER___LINERS</vt:lpstr>
      <vt:lpstr>'Order Form'!Print_Area</vt:lpstr>
      <vt:lpstr>rngBldg</vt:lpstr>
      <vt:lpstr>SOAP</vt:lpstr>
    </vt:vector>
  </TitlesOfParts>
  <Manager/>
  <Company>University of Missouri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Duncan, Jillian</dc:creator>
  <cp:keywords/>
  <dc:description/>
  <cp:lastModifiedBy>Lammers, Kylee</cp:lastModifiedBy>
  <cp:revision/>
  <cp:lastPrinted>2024-02-12T20:44:25Z</cp:lastPrinted>
  <dcterms:created xsi:type="dcterms:W3CDTF">2018-12-24T20:34:45Z</dcterms:created>
  <dcterms:modified xsi:type="dcterms:W3CDTF">2024-02-12T20:48:28Z</dcterms:modified>
  <cp:category/>
  <cp:contentStatus/>
</cp:coreProperties>
</file>